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ylvain.pradelle\Downloads\"/>
    </mc:Choice>
  </mc:AlternateContent>
  <bookViews>
    <workbookView xWindow="0" yWindow="0" windowWidth="28800" windowHeight="12000" activeTab="3"/>
  </bookViews>
  <sheets>
    <sheet name="MED_03" sheetId="7" r:id="rId1"/>
    <sheet name="MED_05" sheetId="9" r:id="rId2"/>
    <sheet name="MED_07" sheetId="10" r:id="rId3"/>
    <sheet name="Résultats NRJ toutes zones" sheetId="6" r:id="rId4"/>
  </sheets>
  <externalReferences>
    <externalReference r:id="rId5"/>
    <externalReference r:id="rId6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cAu5lVrxtyE3x4KIa6cf9fG+jug=="/>
    </ext>
  </extLst>
</workbook>
</file>

<file path=xl/calcChain.xml><?xml version="1.0" encoding="utf-8"?>
<calcChain xmlns="http://schemas.openxmlformats.org/spreadsheetml/2006/main">
  <c r="I170" i="10" l="1"/>
  <c r="I10" i="10"/>
  <c r="I84" i="10" s="1"/>
  <c r="G10" i="10"/>
  <c r="G152" i="10" s="1"/>
  <c r="F10" i="10"/>
  <c r="F152" i="10" s="1"/>
  <c r="E10" i="10"/>
  <c r="E152" i="10" s="1"/>
  <c r="D10" i="10"/>
  <c r="D50" i="10" s="1"/>
  <c r="H10" i="10"/>
  <c r="H120" i="10" s="1"/>
  <c r="C10" i="10"/>
  <c r="C50" i="10" s="1"/>
  <c r="D170" i="9"/>
  <c r="H84" i="9"/>
  <c r="W29" i="9"/>
  <c r="U29" i="9"/>
  <c r="S29" i="9"/>
  <c r="V29" i="9"/>
  <c r="T29" i="9"/>
  <c r="W17" i="9"/>
  <c r="U17" i="9"/>
  <c r="S17" i="9"/>
  <c r="V17" i="9"/>
  <c r="T17" i="9"/>
  <c r="W11" i="9"/>
  <c r="U11" i="9"/>
  <c r="S11" i="9"/>
  <c r="V11" i="9"/>
  <c r="T11" i="9"/>
  <c r="W10" i="9"/>
  <c r="W120" i="9" s="1"/>
  <c r="U10" i="9"/>
  <c r="U152" i="9" s="1"/>
  <c r="S10" i="9"/>
  <c r="S84" i="9" s="1"/>
  <c r="V10" i="9"/>
  <c r="V84" i="9" s="1"/>
  <c r="T10" i="9"/>
  <c r="T84" i="9" s="1"/>
  <c r="P10" i="9"/>
  <c r="P84" i="9" s="1"/>
  <c r="O10" i="9"/>
  <c r="O152" i="9" s="1"/>
  <c r="R10" i="9"/>
  <c r="R152" i="9" s="1"/>
  <c r="Q10" i="9"/>
  <c r="Q120" i="9" s="1"/>
  <c r="H10" i="9"/>
  <c r="H78" i="9" s="1"/>
  <c r="J10" i="9"/>
  <c r="J50" i="9" s="1"/>
  <c r="J78" i="9" s="1"/>
  <c r="J84" i="9" s="1"/>
  <c r="N10" i="9"/>
  <c r="N84" i="9" s="1"/>
  <c r="F10" i="9"/>
  <c r="F84" i="9" s="1"/>
  <c r="E10" i="9"/>
  <c r="E120" i="9" s="1"/>
  <c r="I10" i="9"/>
  <c r="I78" i="9" s="1"/>
  <c r="D10" i="9"/>
  <c r="D120" i="9" s="1"/>
  <c r="G10" i="9"/>
  <c r="G152" i="9" s="1"/>
  <c r="M10" i="9"/>
  <c r="M84" i="9" s="1"/>
  <c r="L10" i="9"/>
  <c r="L84" i="9" s="1"/>
  <c r="K10" i="9"/>
  <c r="K84" i="9" s="1"/>
  <c r="C10" i="9"/>
  <c r="C84" i="9" s="1"/>
  <c r="G170" i="7"/>
  <c r="G10" i="7"/>
  <c r="G152" i="7" s="1"/>
  <c r="E10" i="7"/>
  <c r="F10" i="7"/>
  <c r="F84" i="7" s="1"/>
  <c r="D10" i="7"/>
  <c r="C10" i="7"/>
  <c r="C120" i="7" s="1"/>
  <c r="T120" i="9" l="1"/>
  <c r="K78" i="9"/>
  <c r="F84" i="10"/>
  <c r="C120" i="10"/>
  <c r="F50" i="10"/>
  <c r="D120" i="10"/>
  <c r="G50" i="10"/>
  <c r="E120" i="10"/>
  <c r="E50" i="10"/>
  <c r="C78" i="10"/>
  <c r="F120" i="10"/>
  <c r="I78" i="10"/>
  <c r="I120" i="10"/>
  <c r="C84" i="10"/>
  <c r="C152" i="10"/>
  <c r="I152" i="10"/>
  <c r="H84" i="10"/>
  <c r="I50" i="10"/>
  <c r="D84" i="10"/>
  <c r="H78" i="10"/>
  <c r="E84" i="10"/>
  <c r="G120" i="10"/>
  <c r="H152" i="10"/>
  <c r="D78" i="10"/>
  <c r="D152" i="10"/>
  <c r="H50" i="10"/>
  <c r="E78" i="10"/>
  <c r="G84" i="10"/>
  <c r="F78" i="10"/>
  <c r="G78" i="10"/>
  <c r="C50" i="9"/>
  <c r="P50" i="9"/>
  <c r="K50" i="9"/>
  <c r="T50" i="9"/>
  <c r="D78" i="9"/>
  <c r="C120" i="9"/>
  <c r="C152" i="9"/>
  <c r="G50" i="9"/>
  <c r="U50" i="9"/>
  <c r="N78" i="9"/>
  <c r="K120" i="9"/>
  <c r="D152" i="9"/>
  <c r="D50" i="9"/>
  <c r="W50" i="9"/>
  <c r="Q78" i="9"/>
  <c r="F120" i="9"/>
  <c r="F152" i="9"/>
  <c r="F50" i="9"/>
  <c r="T78" i="9"/>
  <c r="N120" i="9"/>
  <c r="Q152" i="9"/>
  <c r="N50" i="9"/>
  <c r="W78" i="9"/>
  <c r="P120" i="9"/>
  <c r="T152" i="9"/>
  <c r="W152" i="9"/>
  <c r="Q50" i="9"/>
  <c r="L50" i="9"/>
  <c r="V50" i="9"/>
  <c r="E78" i="9"/>
  <c r="O78" i="9"/>
  <c r="G84" i="9"/>
  <c r="U84" i="9"/>
  <c r="I152" i="9"/>
  <c r="M50" i="9"/>
  <c r="H50" i="9"/>
  <c r="S50" i="9"/>
  <c r="C78" i="9"/>
  <c r="F78" i="9"/>
  <c r="P78" i="9"/>
  <c r="D84" i="9"/>
  <c r="Q84" i="9"/>
  <c r="W84" i="9"/>
  <c r="L120" i="9"/>
  <c r="J120" i="9"/>
  <c r="J152" i="9" s="1"/>
  <c r="V120" i="9"/>
  <c r="E152" i="9"/>
  <c r="P152" i="9"/>
  <c r="H120" i="9"/>
  <c r="H152" i="9" s="1"/>
  <c r="V78" i="9"/>
  <c r="K152" i="9"/>
  <c r="R84" i="9"/>
  <c r="M120" i="9"/>
  <c r="S120" i="9"/>
  <c r="L78" i="9"/>
  <c r="E84" i="9"/>
  <c r="O84" i="9"/>
  <c r="G120" i="9"/>
  <c r="U120" i="9"/>
  <c r="N152" i="9"/>
  <c r="V152" i="9"/>
  <c r="I50" i="9"/>
  <c r="R50" i="9"/>
  <c r="M78" i="9"/>
  <c r="S78" i="9"/>
  <c r="L152" i="9"/>
  <c r="S152" i="9"/>
  <c r="I84" i="9"/>
  <c r="E50" i="9"/>
  <c r="O50" i="9"/>
  <c r="G78" i="9"/>
  <c r="U78" i="9"/>
  <c r="I120" i="9"/>
  <c r="R120" i="9"/>
  <c r="M152" i="9"/>
  <c r="O120" i="9"/>
  <c r="R78" i="9"/>
  <c r="F120" i="7"/>
  <c r="G50" i="7"/>
  <c r="D78" i="7"/>
  <c r="E84" i="7"/>
  <c r="E78" i="7"/>
  <c r="G78" i="7"/>
  <c r="E120" i="7"/>
  <c r="C78" i="7"/>
  <c r="C84" i="7"/>
  <c r="C50" i="7"/>
  <c r="C152" i="7"/>
  <c r="F78" i="7"/>
  <c r="G84" i="7"/>
  <c r="D120" i="7"/>
  <c r="G120" i="7"/>
  <c r="D152" i="7"/>
  <c r="D50" i="7"/>
  <c r="F152" i="7"/>
  <c r="F50" i="7"/>
  <c r="D84" i="7"/>
  <c r="E152" i="7"/>
  <c r="E50" i="7"/>
</calcChain>
</file>

<file path=xl/sharedStrings.xml><?xml version="1.0" encoding="utf-8"?>
<sst xmlns="http://schemas.openxmlformats.org/spreadsheetml/2006/main" count="5338" uniqueCount="889">
  <si>
    <t>DONNEES</t>
  </si>
  <si>
    <t>SREF</t>
  </si>
  <si>
    <t>507.2</t>
  </si>
  <si>
    <t>709.3</t>
  </si>
  <si>
    <t>1462</t>
  </si>
  <si>
    <t>Altitude</t>
  </si>
  <si>
    <t>Entre_0m_et_400m_inclus</t>
  </si>
  <si>
    <t>Zone Climatique</t>
  </si>
  <si>
    <t>H2b</t>
  </si>
  <si>
    <t>H3</t>
  </si>
  <si>
    <t>Résultats - ENERGIE - Niveau Bâtiment</t>
  </si>
  <si>
    <t>vide</t>
  </si>
  <si>
    <t>MED_03_00_base_v4_ENV</t>
  </si>
  <si>
    <t>MED_03_15_syst_PACreversible_v1_NRJ</t>
  </si>
  <si>
    <t>MED_03_27_perf_Bbio_v1_NRJ</t>
  </si>
  <si>
    <t>MED_05_00_base_v10_ENV</t>
  </si>
  <si>
    <t>MED_05_01_stru_bois_v1_NRJ</t>
  </si>
  <si>
    <t>MED_05_02_syst_VRV_v2_ENV</t>
  </si>
  <si>
    <t>MED_05_03_ete_protSolaireBA_v2_ENV</t>
  </si>
  <si>
    <t>MED_05_04_syst_SF_v3_ENV</t>
  </si>
  <si>
    <t>MED_05_05_stru_sismique_v2_ENV</t>
  </si>
  <si>
    <t>MED_05_08_syst_CET_v1_NRJ</t>
  </si>
  <si>
    <t>MED_05_09_syst_gaz_v1_NRJ</t>
  </si>
  <si>
    <t>MED_05_10_syst_PACPCRBT_v1_NRJ</t>
  </si>
  <si>
    <t>MED_05_11_ete_geocooling_v4_NRJ</t>
  </si>
  <si>
    <t>MED_05_12_perf_DH_v1_ENV</t>
  </si>
  <si>
    <t>MED_05_13_perf_DHbruit_v1_ENV</t>
  </si>
  <si>
    <t>MED_05_13_perf_DHbruit_v2_ENV</t>
  </si>
  <si>
    <t>MED_05_14_ete_BR3_v1_NRJ</t>
  </si>
  <si>
    <t>MED_05_14_ete_BR3_v2_NRJ</t>
  </si>
  <si>
    <t>MED_05_22_syst_gazBbioOpt_v1_NRJ</t>
  </si>
  <si>
    <t>MED_05_22_syst_gazBbioOpt_v3_NRJ</t>
  </si>
  <si>
    <t>MED_05_23_syst_RCUBbioOpt_v1_NRJ</t>
  </si>
  <si>
    <t>MED_05_23_syst_RCUBbioOpt_v2_NRJ</t>
  </si>
  <si>
    <t>MED_05_24_syst_EJBbioOpt_v1_NRJ</t>
  </si>
  <si>
    <t>MED_05_24_syst_EJBbioOpt_v2_NRJ</t>
  </si>
  <si>
    <t>MED_05_25_syst_boisBbioOpt_v1_NRJ</t>
  </si>
  <si>
    <t>MED_05_25_syst_boisBbioOpt_v2_NRJ</t>
  </si>
  <si>
    <t>MED_05_26_perf_Bbio_v1_NRJ</t>
  </si>
  <si>
    <t>MED_05_26_perf_Bbio_v2_NRJ</t>
  </si>
  <si>
    <t>MED_07_00_base_v7_ENV</t>
  </si>
  <si>
    <t>MED_07_16_syst_PACreversible_v1_NRJ</t>
  </si>
  <si>
    <t>MED_07_20_matx_PV50 _v2_ENV</t>
  </si>
  <si>
    <t>MED_07_28_perf_Bbio_v1_NRJ</t>
  </si>
  <si>
    <t>RE2020 Bbio</t>
  </si>
  <si>
    <t>Bbio chaud (points)</t>
  </si>
  <si>
    <t>Bbio froid (points)</t>
  </si>
  <si>
    <t>Bbio éclairage (points)</t>
  </si>
  <si>
    <t>Bbio (points)</t>
  </si>
  <si>
    <t>RE2020 Cep, Cep,nr</t>
  </si>
  <si>
    <t>Cep (kWh/m2SREF par an)</t>
  </si>
  <si>
    <t>Cep_nr (kWh/m2SREF par an)</t>
  </si>
  <si>
    <t>Quantités d'énergie finale importées pour le chauffage (kWh/m²SREF)</t>
  </si>
  <si>
    <t>Gaz</t>
  </si>
  <si>
    <t>Bois</t>
  </si>
  <si>
    <t>Reseau</t>
  </si>
  <si>
    <t>Elec importée</t>
  </si>
  <si>
    <t xml:space="preserve">Quantités d'énergie finale importées pour le refroidissement (kWh/m²SREF) </t>
  </si>
  <si>
    <t>Quantités d'énergie finale importées pour l'ECS (kWh/m²SREF)</t>
  </si>
  <si>
    <t>Quantités d'énergie finale importées pour l'éclairage (kWh/m²SREF)</t>
  </si>
  <si>
    <t>Quantités d'énergie finale importées pour la ventilation (kWh/m²SREF)</t>
  </si>
  <si>
    <t>Quantités d'énergie finale importées pour la distribution (kWh/m²SREF)</t>
  </si>
  <si>
    <t>Quantités d'énergie finale importées pour le déplacement des occupants (kWh/m²SREF)</t>
  </si>
  <si>
    <t>Production d'électricité en énergie finale par les installations photovoltaïques (kWh/m²SREF)</t>
  </si>
  <si>
    <t>Elec produite</t>
  </si>
  <si>
    <t>Elec autoconsommée</t>
  </si>
  <si>
    <t>Quantité d'énergie anuelles importées par poste en énergie finale (kWh/m²SREF)</t>
  </si>
  <si>
    <t>Chauffage</t>
  </si>
  <si>
    <t>Refroidissement</t>
  </si>
  <si>
    <t>ECS</t>
  </si>
  <si>
    <t>Eclairage</t>
  </si>
  <si>
    <t>Aux, ventilation</t>
  </si>
  <si>
    <t>Aux, distribution</t>
  </si>
  <si>
    <t xml:space="preserve"> Deplacement</t>
  </si>
  <si>
    <t>Quantité d'énergie anuelles importées par type d'énergie en énergie finale (kWh/m²SREF)</t>
  </si>
  <si>
    <t>Electricité</t>
  </si>
  <si>
    <t>Réseau de chaleur</t>
  </si>
  <si>
    <t>Résultats - Confort d'été</t>
  </si>
  <si>
    <t>RE2020 confort d'été - groupe 1</t>
  </si>
  <si>
    <t>Degrés-heures d'inconfort DH (°C,h)</t>
  </si>
  <si>
    <t>Degrés-heures d'inconfort DH Th_DB (°C,h)</t>
  </si>
  <si>
    <t xml:space="preserve">Degrés-heures d'inconfort DH Th_DC (°C,h) </t>
  </si>
  <si>
    <t>RE2020 confort d'été - groupe 2</t>
  </si>
  <si>
    <t>RE2020 confort d'été - groupe 3</t>
  </si>
  <si>
    <t>RE2020 confort d'été - groupe 4</t>
  </si>
  <si>
    <t>RE2020 confort d'été - groupe 5</t>
  </si>
  <si>
    <t>RE2020 confort d'été - groupe 6</t>
  </si>
  <si>
    <t>RE2020 confort d'été - groupe 7</t>
  </si>
  <si>
    <t>RE2020 confort d'été - groupe 8</t>
  </si>
  <si>
    <t>RE2020 confort d'été - groupe 9</t>
  </si>
  <si>
    <t>RE2020 confort d'été - groupe 10</t>
  </si>
  <si>
    <t>Total construction (composants+chantier) phases A + B + C + D dynamique</t>
  </si>
  <si>
    <t>Lot 1</t>
  </si>
  <si>
    <t>Ic,lot 1 dynamique (A+B+C+D)</t>
  </si>
  <si>
    <t>Lot 2</t>
  </si>
  <si>
    <t>Ic,lot 2 dynamique (A+B+C+D)</t>
  </si>
  <si>
    <t>Lot 3</t>
  </si>
  <si>
    <t>Ic,lot 3 dynamique (A+B+C+D)</t>
  </si>
  <si>
    <t>Lot 4</t>
  </si>
  <si>
    <t>Ic,lot 4 dynamique (A+B+C+D)</t>
  </si>
  <si>
    <t>Lot 5</t>
  </si>
  <si>
    <t>Ic,lot 5 dynamique (A+B+C+D)</t>
  </si>
  <si>
    <t>Lot 6</t>
  </si>
  <si>
    <t>Ic,lot 6 dynamique (A+B+C+D)</t>
  </si>
  <si>
    <t>Lot 7</t>
  </si>
  <si>
    <t>Ic,lot 7 dynamique (A+B+C+D)</t>
  </si>
  <si>
    <t>Lot 8</t>
  </si>
  <si>
    <t>Ic,lot 8 dynamique (A+B+C+D)</t>
  </si>
  <si>
    <t>Lot 9</t>
  </si>
  <si>
    <t>Ic,lot 9 dynamique (A+B+C+D)</t>
  </si>
  <si>
    <t>Lot 10</t>
  </si>
  <si>
    <t>Ic,lot 10 dynamique (A+B+C+D)</t>
  </si>
  <si>
    <t>Lot 11</t>
  </si>
  <si>
    <t>Ic,lot 11 dynamique (A+B+C+D)</t>
  </si>
  <si>
    <t>Lot 12</t>
  </si>
  <si>
    <t>Ic,lot 12 dynamique (A+B+C+D)</t>
  </si>
  <si>
    <t>Lot 13</t>
  </si>
  <si>
    <t>Ic,lot 13 dynamique (A+B+C+D)</t>
  </si>
  <si>
    <t>Autres indicateurs carbone</t>
  </si>
  <si>
    <t>Ic,DED (kgeq CO2/m²SREF)</t>
  </si>
  <si>
    <t>Stockage carbone biogénique bâtiment (StockC)</t>
  </si>
  <si>
    <t>Module D</t>
  </si>
  <si>
    <t>todo</t>
  </si>
  <si>
    <t>Ic chantier (kgeq CO2/m²SREF)</t>
  </si>
  <si>
    <t>Ic eau (kgeq CO2/m²SREF)</t>
  </si>
  <si>
    <t>Ic bâtiment (kgeq CO2/m²SREF)</t>
  </si>
  <si>
    <t>Étape fabrication en statique, étapes A1 à A5</t>
  </si>
  <si>
    <t>Eges composants A (kg eq CO2/m²SREF)</t>
  </si>
  <si>
    <t>Étape utilisation en statique, étapes B</t>
  </si>
  <si>
    <t>Eges composants B (kg eq CO2/m²SREF)</t>
  </si>
  <si>
    <t>Entre_400m_et_800m_inclus</t>
  </si>
  <si>
    <t>Superieure_a_800m</t>
  </si>
  <si>
    <t>H1a</t>
  </si>
  <si>
    <t>H1b</t>
  </si>
  <si>
    <t>H1c</t>
  </si>
  <si>
    <t>H2a</t>
  </si>
  <si>
    <t>H2c</t>
  </si>
  <si>
    <t>H2d</t>
  </si>
  <si>
    <t>MED_03_00_base_v4_H1a_100_ENV</t>
  </si>
  <si>
    <t>MED_03_00_base_v4_H1a_500_ENV</t>
  </si>
  <si>
    <t>MED_03_00_base_v4_H1a_900_ENV</t>
  </si>
  <si>
    <t>MED_03_00_base_v4_H1b_100_ENV</t>
  </si>
  <si>
    <t>MED_03_00_base_v4_H1b_500_ENV</t>
  </si>
  <si>
    <t>MED_03_00_base_v4_H1b_900_ENV</t>
  </si>
  <si>
    <t>MED_03_00_base_v4_H1c_100_ENV</t>
  </si>
  <si>
    <t>MED_03_00_base_v4_H1c_500_ENV</t>
  </si>
  <si>
    <t>MED_03_00_base_v4_H2a_100_ENV</t>
  </si>
  <si>
    <t>MED_03_00_base_v4_H2a_500_ENV</t>
  </si>
  <si>
    <t>MED_03_00_base_v4_H2a_900_ENV</t>
  </si>
  <si>
    <t>MED_03_00_base_v4_H2b_500_ENV</t>
  </si>
  <si>
    <t>MED_03_00_base_v4_H2b_900_ENV</t>
  </si>
  <si>
    <t>MED_03_00_base_v4_H2c_100_ENV</t>
  </si>
  <si>
    <t>MED_03_00_base_v4_H2c_500_ENV</t>
  </si>
  <si>
    <t>MED_03_00_base_v4_H2c_900_ENV</t>
  </si>
  <si>
    <t>MED_03_00_base_v4_H2d_100_ENV</t>
  </si>
  <si>
    <t>MED_03_00_base_v4_H2d_500_ENV</t>
  </si>
  <si>
    <t>MED_03_00_base_v4_H2d_900_ENV</t>
  </si>
  <si>
    <t>MED_03_00_base_v4_H3_100_ENV</t>
  </si>
  <si>
    <t>MED_03_00_base_v4_H3_500_ENV</t>
  </si>
  <si>
    <t>MED_03_00_base_v4_H3_900_ENV</t>
  </si>
  <si>
    <t>MED_03_15_syst_PACreversible_v1_H1a_100_NRJ</t>
  </si>
  <si>
    <t>MED_03_15_syst_PACreversible_v1_H1a_500_NRJ</t>
  </si>
  <si>
    <t>MED_03_15_syst_PACreversible_v1_H1a_900_NRJ</t>
  </si>
  <si>
    <t>MED_03_15_syst_PACreversible_v1_H1b_100_NRJ</t>
  </si>
  <si>
    <t>MED_03_15_syst_PACreversible_v1_H1b_500_NRJ</t>
  </si>
  <si>
    <t>MED_03_15_syst_PACreversible_v1_H1b_900_NRJ</t>
  </si>
  <si>
    <t>MED_03_15_syst_PACreversible_v1_H1c_100_NRJ</t>
  </si>
  <si>
    <t>MED_03_15_syst_PACreversible_v1_H1c_500_NRJ</t>
  </si>
  <si>
    <t>MED_03_15_syst_PACreversible_v1_H2a_100_NRJ</t>
  </si>
  <si>
    <t>MED_03_15_syst_PACreversible_v1_H2a_500_NRJ</t>
  </si>
  <si>
    <t>MED_03_15_syst_PACreversible_v1_H2a_900_NRJ</t>
  </si>
  <si>
    <t>MED_03_15_syst_PACreversible_v1_H2b_500_NRJ</t>
  </si>
  <si>
    <t>MED_03_15_syst_PACreversible_v1_H2b_900_NRJ</t>
  </si>
  <si>
    <t>MED_03_15_syst_PACreversible_v1_H2c_100_NRJ</t>
  </si>
  <si>
    <t>MED_03_15_syst_PACreversible_v1_H2c_500_NRJ</t>
  </si>
  <si>
    <t>MED_03_15_syst_PACreversible_v1_H2c_900_NRJ</t>
  </si>
  <si>
    <t>MED_03_15_syst_PACreversible_v1_H2d_100_NRJ</t>
  </si>
  <si>
    <t>MED_03_15_syst_PACreversible_v1_H2d_500_NRJ</t>
  </si>
  <si>
    <t>MED_03_15_syst_PACreversible_v1_H2d_900_NRJ</t>
  </si>
  <si>
    <t>MED_03_15_syst_PACreversible_v1_H3_100_NRJ</t>
  </si>
  <si>
    <t>MED_03_15_syst_PACreversible_v1_H3_500_NRJ</t>
  </si>
  <si>
    <t>MED_03_15_syst_PACreversible_v1_H3_900_NRJ</t>
  </si>
  <si>
    <t>MED_03_27_perf_Bbio_v1_H1a_100_NRJ</t>
  </si>
  <si>
    <t>MED_03_27_perf_Bbio_v1_H1a_500_NRJ</t>
  </si>
  <si>
    <t>MED_03_27_perf_Bbio_v1_H1a_900_NRJ</t>
  </si>
  <si>
    <t>MED_03_27_perf_Bbio_v1_H1b_100_NRJ</t>
  </si>
  <si>
    <t>MED_03_27_perf_Bbio_v1_H1b_500_NRJ</t>
  </si>
  <si>
    <t>MED_03_27_perf_Bbio_v1_H1b_900_NRJ</t>
  </si>
  <si>
    <t>MED_03_27_perf_Bbio_v1_H1c_100_NRJ</t>
  </si>
  <si>
    <t>MED_03_27_perf_Bbio_v1_H1c_500_NRJ</t>
  </si>
  <si>
    <t>MED_03_27_perf_Bbio_v1_H2a_100_NRJ</t>
  </si>
  <si>
    <t>MED_03_27_perf_Bbio_v1_H2a_500_NRJ</t>
  </si>
  <si>
    <t>MED_03_27_perf_Bbio_v1_H2a_900_NRJ</t>
  </si>
  <si>
    <t>MED_03_27_perf_Bbio_v1_H2b_500_NRJ</t>
  </si>
  <si>
    <t>MED_03_27_perf_Bbio_v1_H2b_900_NRJ</t>
  </si>
  <si>
    <t>MED_03_27_perf_Bbio_v1_H2c_100_NRJ</t>
  </si>
  <si>
    <t>MED_03_27_perf_Bbio_v1_H2c_500_NRJ</t>
  </si>
  <si>
    <t>MED_03_27_perf_Bbio_v1_H2c_900_NRJ</t>
  </si>
  <si>
    <t>MED_03_27_perf_Bbio_v1_H2d_100_NRJ</t>
  </si>
  <si>
    <t>MED_03_27_perf_Bbio_v1_H2d_500_NRJ</t>
  </si>
  <si>
    <t>MED_03_27_perf_Bbio_v1_H2d_900_NRJ</t>
  </si>
  <si>
    <t>MED_03_27_perf_Bbio_v1_H3_100_NRJ</t>
  </si>
  <si>
    <t>MED_03_27_perf_Bbio_v1_H3_500_NRJ</t>
  </si>
  <si>
    <t>MED_03_27_perf_Bbio_v1_H3_900_NRJ</t>
  </si>
  <si>
    <t>MED_05_00_base_v10_H1a_100_ENV</t>
  </si>
  <si>
    <t>MED_05_00_base_v10_H1a_500_ENV</t>
  </si>
  <si>
    <t>MED_05_00_base_v10_H1a_900_ENV</t>
  </si>
  <si>
    <t>MED_05_00_base_v10_H1b_100_ENV</t>
  </si>
  <si>
    <t>MED_05_00_base_v10_H1b_500_ENV</t>
  </si>
  <si>
    <t>MED_05_00_base_v10_H1b_900_ENV</t>
  </si>
  <si>
    <t>MED_05_00_base_v10_H1c_100_ENV</t>
  </si>
  <si>
    <t>MED_05_00_base_v10_H2a_100_ENV</t>
  </si>
  <si>
    <t>MED_05_00_base_v10_H2a_500_ENV</t>
  </si>
  <si>
    <t>MED_05_00_base_v10_H2b_500_ENV</t>
  </si>
  <si>
    <t>MED_05_00_base_v10_H2b_900_ENV</t>
  </si>
  <si>
    <t>MED_05_00_base_v10_H2c_100_ENV</t>
  </si>
  <si>
    <t>MED_05_00_base_v10_H2c_500_ENV</t>
  </si>
  <si>
    <t>MED_05_00_base_v10_H2d_100_ENV</t>
  </si>
  <si>
    <t>MED_05_00_base_v10_H2d_500_ENV</t>
  </si>
  <si>
    <t>MED_05_00_base_v10_H2d_900_ENV</t>
  </si>
  <si>
    <t>MED_05_00_base_v10_H3_100_ENV</t>
  </si>
  <si>
    <t>MED_05_00_base_v10_H3_500_ENV</t>
  </si>
  <si>
    <t>MED_05_00_base_v10_H3_900_ENV</t>
  </si>
  <si>
    <t>MED_05_01_stru_bois_v1_H1a_100_NRJ</t>
  </si>
  <si>
    <t>MED_05_01_stru_bois_v1_H1a_500_NRJ</t>
  </si>
  <si>
    <t>MED_05_01_stru_bois_v1_H1a_900_NRJ</t>
  </si>
  <si>
    <t>MED_05_01_stru_bois_v1_H1b_100_NRJ</t>
  </si>
  <si>
    <t>MED_05_01_stru_bois_v1_H1b_500_NRJ</t>
  </si>
  <si>
    <t>MED_05_01_stru_bois_v1_H1b_900_NRJ</t>
  </si>
  <si>
    <t>MED_05_01_stru_bois_v1_H1c_100_NRJ</t>
  </si>
  <si>
    <t>MED_05_01_stru_bois_v1_H2a_100_NRJ</t>
  </si>
  <si>
    <t>MED_05_01_stru_bois_v1_H2a_500_NRJ</t>
  </si>
  <si>
    <t>MED_05_01_stru_bois_v1_H2b_500_NRJ</t>
  </si>
  <si>
    <t>MED_05_01_stru_bois_v1_H2b_900_NRJ</t>
  </si>
  <si>
    <t>MED_05_01_stru_bois_v1_H2c_100_NRJ</t>
  </si>
  <si>
    <t>MED_05_01_stru_bois_v1_H2c_500_NRJ</t>
  </si>
  <si>
    <t>MED_05_01_stru_bois_v1_H2d_100_NRJ</t>
  </si>
  <si>
    <t>MED_05_01_stru_bois_v1_H2d_500_NRJ</t>
  </si>
  <si>
    <t>MED_05_01_stru_bois_v1_H3_100_NRJ</t>
  </si>
  <si>
    <t>MED_05_01_stru_bois_v1_H3_500_NRJ</t>
  </si>
  <si>
    <t>MED_05_01_stru_bois_v1_H3_900_NRJ</t>
  </si>
  <si>
    <t>MED_05_02_syst_VRV_v2_H1a_100_ENV</t>
  </si>
  <si>
    <t>MED_05_02_syst_VRV_v2_H1a_500_ENV</t>
  </si>
  <si>
    <t>MED_05_02_syst_VRV_v2_H1a_900_ENV</t>
  </si>
  <si>
    <t>MED_05_02_syst_VRV_v2_H1b_100_ENV</t>
  </si>
  <si>
    <t>MED_05_02_syst_VRV_v2_H1b_500_ENV</t>
  </si>
  <si>
    <t>MED_05_02_syst_VRV_v2_H1b_900_ENV</t>
  </si>
  <si>
    <t>MED_05_02_syst_VRV_v2_H1c_100_ENV</t>
  </si>
  <si>
    <t>MED_05_02_syst_VRV_v2_H2a_100_ENV</t>
  </si>
  <si>
    <t>MED_05_02_syst_VRV_v2_H2a_500_ENV</t>
  </si>
  <si>
    <t>MED_05_02_syst_VRV_v2_H2a_900_ENV</t>
  </si>
  <si>
    <t>MED_05_02_syst_VRV_v2_H2b_500_ENV</t>
  </si>
  <si>
    <t>MED_05_02_syst_VRV_v2_H2b_900_ENV</t>
  </si>
  <si>
    <t>MED_05_02_syst_VRV_v2_H2c_100_ENV</t>
  </si>
  <si>
    <t>MED_05_02_syst_VRV_v2_H2c_500_ENV</t>
  </si>
  <si>
    <t>MED_05_02_syst_VRV_v2_H2d_100_ENV</t>
  </si>
  <si>
    <t>MED_05_02_syst_VRV_v2_H2d_500_ENV</t>
  </si>
  <si>
    <t>MED_05_02_syst_VRV_v2_H2d_900_ENV</t>
  </si>
  <si>
    <t>MED_05_02_syst_VRV_v2_H3_100_ENV</t>
  </si>
  <si>
    <t>MED_05_02_syst_VRV_v2_H3_500_ENV</t>
  </si>
  <si>
    <t>MED_05_02_syst_VRV_v2_H3_900_ENV</t>
  </si>
  <si>
    <t>MED_05_03_ete_protSolaireBA_v2_H1a_100_ENV</t>
  </si>
  <si>
    <t>MED_05_03_ete_protSolaireBA_v2_H1a_500_ENV</t>
  </si>
  <si>
    <t>MED_05_03_ete_protSolaireBA_v2_H1a_900_ENV</t>
  </si>
  <si>
    <t>MED_05_03_ete_protSolaireBA_v2_H1b_100_ENV</t>
  </si>
  <si>
    <t>MED_05_03_ete_protSolaireBA_v2_H1b_500_ENV</t>
  </si>
  <si>
    <t>MED_05_03_ete_protSolaireBA_v2_H1b_900_ENV</t>
  </si>
  <si>
    <t>MED_05_03_ete_protSolaireBA_v2_H1c_100_ENV</t>
  </si>
  <si>
    <t>MED_05_03_ete_protSolaireBA_v2_H2a_100_ENV</t>
  </si>
  <si>
    <t>MED_05_03_ete_protSolaireBA_v2_H2a_500_ENV</t>
  </si>
  <si>
    <t>MED_05_03_ete_protSolaireBA_v2_H2b_500_ENV</t>
  </si>
  <si>
    <t>MED_05_03_ete_protSolaireBA_v2_H2b_900_ENV</t>
  </si>
  <si>
    <t>MED_05_03_ete_protSolaireBA_v2_H2c_100_ENV</t>
  </si>
  <si>
    <t>MED_05_03_ete_protSolaireBA_v2_H2c_500_ENV</t>
  </si>
  <si>
    <t>MED_05_03_ete_protSolaireBA_v2_H2d_100_ENV</t>
  </si>
  <si>
    <t>MED_05_03_ete_protSolaireBA_v2_H2d_500_ENV</t>
  </si>
  <si>
    <t>MED_05_03_ete_protSolaireBA_v2_H3_100_ENV</t>
  </si>
  <si>
    <t>MED_05_03_ete_protSolaireBA_v2_H3_500_ENV</t>
  </si>
  <si>
    <t>MED_05_03_ete_protSolaireBA_v2_H3_900_ENV</t>
  </si>
  <si>
    <t>MED_05_04_syst_SF_v3_H1a_100_ENV</t>
  </si>
  <si>
    <t>MED_05_04_syst_SF_v3_H1a_500_ENV</t>
  </si>
  <si>
    <t>MED_05_04_syst_SF_v3_H1a_900_ENV</t>
  </si>
  <si>
    <t>MED_05_04_syst_SF_v3_H1b_100_ENV</t>
  </si>
  <si>
    <t>MED_05_04_syst_SF_v3_H1b_500_ENV</t>
  </si>
  <si>
    <t>MED_05_04_syst_SF_v3_H1b_900_ENV</t>
  </si>
  <si>
    <t>MED_05_04_syst_SF_v3_H1c_100_ENV</t>
  </si>
  <si>
    <t>MED_05_04_syst_SF_v3_H1c_500_ENV</t>
  </si>
  <si>
    <t>MED_05_04_syst_SF_v3_H1c_900_ENV</t>
  </si>
  <si>
    <t>MED_05_04_syst_SF_v3_H2a_100_ENV</t>
  </si>
  <si>
    <t>MED_05_04_syst_SF_v3_H2a_500_ENV</t>
  </si>
  <si>
    <t>MED_05_04_syst_SF_v3_H2a_900_ENV</t>
  </si>
  <si>
    <t>MED_05_04_syst_SF_v3_H2b_500_ENV</t>
  </si>
  <si>
    <t>MED_05_04_syst_SF_v3_H2b_900_ENV</t>
  </si>
  <si>
    <t>MED_05_04_syst_SF_v3_H2c_100_ENV</t>
  </si>
  <si>
    <t>MED_05_04_syst_SF_v3_H2c_500_ENV</t>
  </si>
  <si>
    <t>MED_05_04_syst_SF_v3_H2c_900_ENV</t>
  </si>
  <si>
    <t>MED_05_04_syst_SF_v3_H2d_100_ENV</t>
  </si>
  <si>
    <t>MED_05_04_syst_SF_v3_H2d_500_ENV</t>
  </si>
  <si>
    <t>MED_05_04_syst_SF_v3_H2d_900_ENV</t>
  </si>
  <si>
    <t>MED_05_04_syst_SF_v3_H3_100_ENV</t>
  </si>
  <si>
    <t>MED_05_04_syst_SF_v3_H3_500_ENV</t>
  </si>
  <si>
    <t>MED_05_04_syst_SF_v3_H3_900_ENV</t>
  </si>
  <si>
    <t>MED_05_05_stru_sismique_v2_H1a_100_ENV</t>
  </si>
  <si>
    <t>MED_05_05_stru_sismique_v2_H1a_500_ENV</t>
  </si>
  <si>
    <t>MED_05_05_stru_sismique_v2_H1a_900_ENV</t>
  </si>
  <si>
    <t>MED_05_05_stru_sismique_v2_H1b_100_ENV</t>
  </si>
  <si>
    <t>MED_05_05_stru_sismique_v2_H1b_500_ENV</t>
  </si>
  <si>
    <t>MED_05_05_stru_sismique_v2_H1b_900_ENV</t>
  </si>
  <si>
    <t>MED_05_05_stru_sismique_v2_H1c_100_ENV</t>
  </si>
  <si>
    <t>MED_05_05_stru_sismique_v2_H2a_100_ENV</t>
  </si>
  <si>
    <t>MED_05_05_stru_sismique_v2_H2a_500_ENV</t>
  </si>
  <si>
    <t>MED_05_05_stru_sismique_v2_H2b_500_ENV</t>
  </si>
  <si>
    <t>MED_05_05_stru_sismique_v2_H2b_900_ENV</t>
  </si>
  <si>
    <t>MED_05_05_stru_sismique_v2_H2c_100_ENV</t>
  </si>
  <si>
    <t>MED_05_05_stru_sismique_v2_H2c_500_ENV</t>
  </si>
  <si>
    <t>MED_05_05_stru_sismique_v2_H2d_100_ENV</t>
  </si>
  <si>
    <t>MED_05_05_stru_sismique_v2_H2d_500_ENV</t>
  </si>
  <si>
    <t>MED_05_05_stru_sismique_v2_H2d_900_ENV</t>
  </si>
  <si>
    <t>MED_05_05_stru_sismique_v2_H3_100_ENV</t>
  </si>
  <si>
    <t>MED_05_05_stru_sismique_v2_H3_500_ENV</t>
  </si>
  <si>
    <t>MED_05_05_stru_sismique_v2_H3_900_ENV</t>
  </si>
  <si>
    <t>MED_05_08_syst_CET_v1_H1a_100_NRJ</t>
  </si>
  <si>
    <t>MED_05_08_syst_CET_v1_H1a_500_NRJ</t>
  </si>
  <si>
    <t>MED_05_08_syst_CET_v1_H1a_900_NRJ</t>
  </si>
  <si>
    <t>MED_05_08_syst_CET_v1_H1b_100_NRJ</t>
  </si>
  <si>
    <t>MED_05_08_syst_CET_v1_H1b_500_NRJ</t>
  </si>
  <si>
    <t>MED_05_08_syst_CET_v1_H1b_900_NRJ</t>
  </si>
  <si>
    <t>MED_05_08_syst_CET_v1_H1c_100_NRJ</t>
  </si>
  <si>
    <t>MED_05_08_syst_CET_v1_H2a_100_NRJ</t>
  </si>
  <si>
    <t>MED_05_08_syst_CET_v1_H2a_500_NRJ</t>
  </si>
  <si>
    <t>MED_05_08_syst_CET_v1_H2b_500_NRJ</t>
  </si>
  <si>
    <t>MED_05_08_syst_CET_v1_H2b_900_NRJ</t>
  </si>
  <si>
    <t>MED_05_08_syst_CET_v1_H2c_100_NRJ</t>
  </si>
  <si>
    <t>MED_05_08_syst_CET_v1_H2c_500_NRJ</t>
  </si>
  <si>
    <t>MED_05_08_syst_CET_v1_H2d_100_NRJ</t>
  </si>
  <si>
    <t>MED_05_08_syst_CET_v1_H2d_500_NRJ</t>
  </si>
  <si>
    <t>MED_05_08_syst_CET_v1_H2d_900_NRJ</t>
  </si>
  <si>
    <t>MED_05_08_syst_CET_v1_H3_100_NRJ</t>
  </si>
  <si>
    <t>MED_05_08_syst_CET_v1_H3_500_NRJ</t>
  </si>
  <si>
    <t>MED_05_08_syst_CET_v1_H3_900_NRJ</t>
  </si>
  <si>
    <t>MED_05_09_syst_gaz_v1_H1a_100_NRJ</t>
  </si>
  <si>
    <t>MED_05_09_syst_gaz_v1_H1a_500_NRJ</t>
  </si>
  <si>
    <t>MED_05_09_syst_gaz_v1_H1a_900_NRJ</t>
  </si>
  <si>
    <t>MED_05_09_syst_gaz_v1_H1b_100_NRJ</t>
  </si>
  <si>
    <t>MED_05_09_syst_gaz_v1_H1b_500_NRJ</t>
  </si>
  <si>
    <t>MED_05_09_syst_gaz_v1_H1b_900_NRJ</t>
  </si>
  <si>
    <t>MED_05_09_syst_gaz_v1_H1c_100_NRJ</t>
  </si>
  <si>
    <t>MED_05_09_syst_gaz_v1_H2a_100_NRJ</t>
  </si>
  <si>
    <t>MED_05_09_syst_gaz_v1_H2a_500_NRJ</t>
  </si>
  <si>
    <t>MED_05_09_syst_gaz_v1_H2b_500_NRJ</t>
  </si>
  <si>
    <t>MED_05_09_syst_gaz_v1_H2b_900_NRJ</t>
  </si>
  <si>
    <t>MED_05_09_syst_gaz_v1_H2c_100_NRJ</t>
  </si>
  <si>
    <t>MED_05_09_syst_gaz_v1_H2c_500_NRJ</t>
  </si>
  <si>
    <t>MED_05_09_syst_gaz_v1_H2d_100_NRJ</t>
  </si>
  <si>
    <t>MED_05_09_syst_gaz_v1_H2d_500_NRJ</t>
  </si>
  <si>
    <t>MED_05_09_syst_gaz_v1_H2d_900_NRJ</t>
  </si>
  <si>
    <t>MED_05_09_syst_gaz_v1_H3_100_NRJ</t>
  </si>
  <si>
    <t>MED_05_09_syst_gaz_v1_H3_500_NRJ</t>
  </si>
  <si>
    <t>MED_05_09_syst_gaz_v1_H3_900_NRJ</t>
  </si>
  <si>
    <t>MED_05_10_syst_PACPCRBT_v1_H1a_100_NRJ</t>
  </si>
  <si>
    <t>MED_05_10_syst_PACPCRBT_v1_H1a_500_NRJ</t>
  </si>
  <si>
    <t>MED_05_10_syst_PACPCRBT_v1_H1a_900_NRJ</t>
  </si>
  <si>
    <t>MED_05_10_syst_PACPCRBT_v1_H1b_100_NRJ</t>
  </si>
  <si>
    <t>MED_05_10_syst_PACPCRBT_v1_H1b_500_NRJ</t>
  </si>
  <si>
    <t>MED_05_10_syst_PACPCRBT_v1_H1b_900_NRJ</t>
  </si>
  <si>
    <t>MED_05_10_syst_PACPCRBT_v1_H1c_100_NRJ</t>
  </si>
  <si>
    <t>MED_05_10_syst_PACPCRBT_v1_H2a_100_NRJ</t>
  </si>
  <si>
    <t>MED_05_10_syst_PACPCRBT_v1_H2a_500_NRJ</t>
  </si>
  <si>
    <t>MED_05_10_syst_PACPCRBT_v1_H2a_900_NRJ</t>
  </si>
  <si>
    <t>MED_05_10_syst_PACPCRBT_v1_H2b_500_NRJ</t>
  </si>
  <si>
    <t>MED_05_10_syst_PACPCRBT_v1_H2b_900_NRJ</t>
  </si>
  <si>
    <t>MED_05_10_syst_PACPCRBT_v1_H2c_100_NRJ</t>
  </si>
  <si>
    <t>MED_05_10_syst_PACPCRBT_v1_H2c_500_NRJ</t>
  </si>
  <si>
    <t>MED_05_10_syst_PACPCRBT_v1_H2d_100_NRJ</t>
  </si>
  <si>
    <t>MED_05_10_syst_PACPCRBT_v1_H2d_500_NRJ</t>
  </si>
  <si>
    <t>MED_05_10_syst_PACPCRBT_v1_H2d_900_NRJ</t>
  </si>
  <si>
    <t>MED_05_10_syst_PACPCRBT_v1_H3_100_NRJ</t>
  </si>
  <si>
    <t>MED_05_10_syst_PACPCRBT_v1_H3_500_NRJ</t>
  </si>
  <si>
    <t>MED_05_10_syst_PACPCRBT_v1_H3_900_NRJ</t>
  </si>
  <si>
    <t>MED_05_11_ete_geocooling_v4_H1a_100_NRJ</t>
  </si>
  <si>
    <t>MED_05_11_ete_geocooling_v4_H1a_500_NRJ</t>
  </si>
  <si>
    <t>MED_05_11_ete_geocooling_v4_H1a_900_NRJ</t>
  </si>
  <si>
    <t>MED_05_11_ete_geocooling_v4_H1b_100_NRJ</t>
  </si>
  <si>
    <t>MED_05_11_ete_geocooling_v4_H1b_500_NRJ</t>
  </si>
  <si>
    <t>MED_05_11_ete_geocooling_v4_H1b_900_NRJ</t>
  </si>
  <si>
    <t>MED_05_11_ete_geocooling_v4_H1c_100_NRJ</t>
  </si>
  <si>
    <t>MED_05_11_ete_geocooling_v4_H2a_100_NRJ</t>
  </si>
  <si>
    <t>MED_05_11_ete_geocooling_v4_H2a_500_NRJ</t>
  </si>
  <si>
    <t>MED_05_11_ete_geocooling_v4_H2b_500_NRJ</t>
  </si>
  <si>
    <t>MED_05_11_ete_geocooling_v4_H2b_900_NRJ</t>
  </si>
  <si>
    <t>MED_05_11_ete_geocooling_v4_H2c_100_NRJ</t>
  </si>
  <si>
    <t>MED_05_11_ete_geocooling_v4_H2c_500_NRJ</t>
  </si>
  <si>
    <t>MED_05_11_ete_geocooling_v4_H2d_100_NRJ</t>
  </si>
  <si>
    <t>MED_05_11_ete_geocooling_v4_H2d_500_NRJ</t>
  </si>
  <si>
    <t>MED_05_11_ete_geocooling_v4_H2d_900_NRJ</t>
  </si>
  <si>
    <t>MED_05_11_ete_geocooling_v4_H3_100_NRJ</t>
  </si>
  <si>
    <t>MED_05_11_ete_geocooling_v4_H3_500_NRJ</t>
  </si>
  <si>
    <t>MED_05_11_ete_geocooling_v4_H3_900_NRJ</t>
  </si>
  <si>
    <t>MED_05_12_perf_DH_v1_H1a_100_ENV</t>
  </si>
  <si>
    <t>MED_05_12_perf_DH_v1_H1a_500_ENV</t>
  </si>
  <si>
    <t>MED_05_12_perf_DH_v1_H1a_900_ENV</t>
  </si>
  <si>
    <t>MED_05_12_perf_DH_v1_H1b_100_ENV</t>
  </si>
  <si>
    <t>MED_05_12_perf_DH_v1_H1b_500_ENV</t>
  </si>
  <si>
    <t>MED_05_12_perf_DH_v1_H1b_900_ENV</t>
  </si>
  <si>
    <t>MED_05_12_perf_DH_v1_H1c_100_ENV</t>
  </si>
  <si>
    <t>MED_05_12_perf_DH_v1_H2a_100_ENV</t>
  </si>
  <si>
    <t>MED_05_12_perf_DH_v1_H2a_500_ENV</t>
  </si>
  <si>
    <t>MED_05_12_perf_DH_v1_H2b_100_ENV</t>
  </si>
  <si>
    <t>MED_05_12_perf_DH_v1_H2b_500_ENV</t>
  </si>
  <si>
    <t>MED_05_12_perf_DH_v1_H2b_900_ENV</t>
  </si>
  <si>
    <t>MED_05_12_perf_DH_v1_H2c_100_ENV</t>
  </si>
  <si>
    <t>MED_05_12_perf_DH_v1_H2c_500_ENV</t>
  </si>
  <si>
    <t>MED_05_12_perf_DH_v1_H2d_100_ENV</t>
  </si>
  <si>
    <t>MED_05_12_perf_DH_v1_H2d_500_ENV</t>
  </si>
  <si>
    <t>MED_05_12_perf_DH_v1_H3_500_ENV</t>
  </si>
  <si>
    <t>MED_05_12_perf_DH_v1_H3_900_ENV</t>
  </si>
  <si>
    <t>MED_05_13_perf_DHbruit_v1_H1a_100_ENV</t>
  </si>
  <si>
    <t>MED_05_13_perf_DHbruit_v1_H1a_500_ENV</t>
  </si>
  <si>
    <t>MED_05_13_perf_DHbruit_v1_H1a_900_ENV</t>
  </si>
  <si>
    <t>MED_05_13_perf_DHbruit_v1_H1b_100_ENV</t>
  </si>
  <si>
    <t>MED_05_13_perf_DHbruit_v1_H1b_500_ENV</t>
  </si>
  <si>
    <t>MED_05_13_perf_DHbruit_v1_H1b_900_ENV</t>
  </si>
  <si>
    <t>MED_05_13_perf_DHbruit_v1_H1c_100_ENV</t>
  </si>
  <si>
    <t>MED_05_13_perf_DHbruit_v1_H2a_100_ENV</t>
  </si>
  <si>
    <t>MED_05_13_perf_DHbruit_v1_H2a_500_ENV</t>
  </si>
  <si>
    <t>MED_05_13_perf_DHbruit_v1_H2b_100_ENV</t>
  </si>
  <si>
    <t>MED_05_13_perf_DHbruit_v1_H2b_500_ENV</t>
  </si>
  <si>
    <t>MED_05_13_perf_DHbruit_v1_H2b_900_ENV</t>
  </si>
  <si>
    <t>MED_05_13_perf_DHbruit_v1_H2c_100_ENV</t>
  </si>
  <si>
    <t>MED_05_13_perf_DHbruit_v1_H2c_500_ENV</t>
  </si>
  <si>
    <t>MED_05_13_perf_DHbruit_v1_H2d_100_ENV</t>
  </si>
  <si>
    <t>MED_05_13_perf_DHbruit_v1_H2d_500_ENV</t>
  </si>
  <si>
    <t>MED_05_13_perf_DHbruit_v1_H3_500_ENV</t>
  </si>
  <si>
    <t>MED_05_13_perf_DHbruit_v1_H3_900_ENV</t>
  </si>
  <si>
    <t>MED_05_13_perf_DHbruit_v2_H1a_100_ENV</t>
  </si>
  <si>
    <t>MED_05_13_perf_DHbruit_v2_H1a_500_ENV</t>
  </si>
  <si>
    <t>MED_05_13_perf_DHbruit_v2_H1a_900_ENV</t>
  </si>
  <si>
    <t>MED_05_13_perf_DHbruit_v2_H1b_100_ENV</t>
  </si>
  <si>
    <t>MED_05_13_perf_DHbruit_v2_H1b_500_ENV</t>
  </si>
  <si>
    <t>MED_05_13_perf_DHbruit_v2_H1b_900_ENV</t>
  </si>
  <si>
    <t>MED_05_13_perf_DHbruit_v2_H1c_100_ENV</t>
  </si>
  <si>
    <t>MED_05_13_perf_DHbruit_v2_H2a_100_ENV</t>
  </si>
  <si>
    <t>MED_05_13_perf_DHbruit_v2_H2a_500_ENV</t>
  </si>
  <si>
    <t>MED_05_13_perf_DHbruit_v2_H2b_100_ENV</t>
  </si>
  <si>
    <t>MED_05_13_perf_DHbruit_v2_H2b_500_ENV</t>
  </si>
  <si>
    <t>MED_05_13_perf_DHbruit_v2_H2b_900_ENV</t>
  </si>
  <si>
    <t>MED_05_13_perf_DHbruit_v2_H2c_100_ENV</t>
  </si>
  <si>
    <t>MED_05_13_perf_DHbruit_v2_H2c_500_ENV</t>
  </si>
  <si>
    <t>MED_05_13_perf_DHbruit_v2_H2d_100_ENV</t>
  </si>
  <si>
    <t>MED_05_13_perf_DHbruit_v2_H2d_500_ENV</t>
  </si>
  <si>
    <t>MED_05_13_perf_DHbruit_v2_H3_500_ENV</t>
  </si>
  <si>
    <t>MED_05_13_perf_DHbruit_v2_H3_900_ENV</t>
  </si>
  <si>
    <t>MED_05_14_ete_BR3_v1_H1a_100_NRJ</t>
  </si>
  <si>
    <t>MED_05_14_ete_BR3_v1_H1a_500_NRJ</t>
  </si>
  <si>
    <t>MED_05_14_ete_BR3_v1_H1a_900_NRJ</t>
  </si>
  <si>
    <t>MED_05_14_ete_BR3_v1_H1b_100_NRJ</t>
  </si>
  <si>
    <t>MED_05_14_ete_BR3_v1_H1b_500_NRJ</t>
  </si>
  <si>
    <t>MED_05_14_ete_BR3_v1_H1b_900_NRJ</t>
  </si>
  <si>
    <t>MED_05_14_ete_BR3_v1_H1c_100_NRJ</t>
  </si>
  <si>
    <t>MED_05_14_ete_BR3_v1_H2a_100_NRJ</t>
  </si>
  <si>
    <t>MED_05_14_ete_BR3_v1_H2a_500_NRJ</t>
  </si>
  <si>
    <t>MED_05_14_ete_BR3_v1_H2b_100_NRJ</t>
  </si>
  <si>
    <t>MED_05_14_ete_BR3_v1_H2b_500_NRJ</t>
  </si>
  <si>
    <t>MED_05_14_ete_BR3_v1_H2b_900_NRJ</t>
  </si>
  <si>
    <t>MED_05_14_ete_BR3_v1_H2c_100_NRJ</t>
  </si>
  <si>
    <t>MED_05_14_ete_BR3_v1_H2c_500_NRJ</t>
  </si>
  <si>
    <t>MED_05_14_ete_BR3_v1_H2d_100_NRJ</t>
  </si>
  <si>
    <t>MED_05_14_ete_BR3_v1_H2d_500_NRJ</t>
  </si>
  <si>
    <t>MED_05_14_ete_BR3_v1_H2d_900_NRJ</t>
  </si>
  <si>
    <t>MED_05_14_ete_BR3_v1_H3_500_NRJ</t>
  </si>
  <si>
    <t>MED_05_14_ete_BR3_v1_H3_900_NRJ</t>
  </si>
  <si>
    <t>MED_05_14_ete_BR3_v2_H1a_100_NRJ</t>
  </si>
  <si>
    <t>MED_05_14_ete_BR3_v2_H1a_500_NRJ</t>
  </si>
  <si>
    <t>MED_05_14_ete_BR3_v2_H1a_900_NRJ</t>
  </si>
  <si>
    <t>MED_05_14_ete_BR3_v2_H1b_100_NRJ</t>
  </si>
  <si>
    <t>MED_05_14_ete_BR3_v2_H1b_500_NRJ</t>
  </si>
  <si>
    <t>MED_05_14_ete_BR3_v2_H1b_900_NRJ</t>
  </si>
  <si>
    <t>MED_05_14_ete_BR3_v2_H1c_100_NRJ</t>
  </si>
  <si>
    <t>MED_05_14_ete_BR3_v2_H2a_100_NRJ</t>
  </si>
  <si>
    <t>MED_05_14_ete_BR3_v2_H2a_500_NRJ</t>
  </si>
  <si>
    <t>MED_05_14_ete_BR3_v2_H2b_100_NRJ</t>
  </si>
  <si>
    <t>MED_05_14_ete_BR3_v2_H2b_500_NRJ</t>
  </si>
  <si>
    <t>MED_05_14_ete_BR3_v2_H2b_900_NRJ</t>
  </si>
  <si>
    <t>MED_05_14_ete_BR3_v2_H2c_100_NRJ</t>
  </si>
  <si>
    <t>MED_05_14_ete_BR3_v2_H2c_500_NRJ</t>
  </si>
  <si>
    <t>MED_05_14_ete_BR3_v2_H2d_100_NRJ</t>
  </si>
  <si>
    <t>MED_05_14_ete_BR3_v2_H2d_500_NRJ</t>
  </si>
  <si>
    <t>MED_05_14_ete_BR3_v2_H2d_900_NRJ</t>
  </si>
  <si>
    <t>MED_05_14_ete_BR3_v2_H3_500_NRJ</t>
  </si>
  <si>
    <t>MED_05_14_ete_BR3_v2_H3_900_NRJ</t>
  </si>
  <si>
    <t>MED_05_22_syst_gazBbioOpt_v1_H1a_100_NRJ</t>
  </si>
  <si>
    <t>MED_05_22_syst_gazBbioOpt_v1_H1a_500_NRJ</t>
  </si>
  <si>
    <t>MED_05_22_syst_gazBbioOpt_v1_H1a_900_NRJ</t>
  </si>
  <si>
    <t>MED_05_22_syst_gazBbioOpt_v1_H1b_100_NRJ</t>
  </si>
  <si>
    <t>MED_05_22_syst_gazBbioOpt_v1_H1b_500_NRJ</t>
  </si>
  <si>
    <t>MED_05_22_syst_gazBbioOpt_v1_H1b_900_NRJ</t>
  </si>
  <si>
    <t>MED_05_22_syst_gazBbioOpt_v1_H1c_100_NRJ</t>
  </si>
  <si>
    <t>MED_05_22_syst_gazBbioOpt_v1_H2a_100_NRJ</t>
  </si>
  <si>
    <t>MED_05_22_syst_gazBbioOpt_v1_H2a_500_NRJ</t>
  </si>
  <si>
    <t>MED_05_22_syst_gazBbioOpt_v1_H2b_500_NRJ</t>
  </si>
  <si>
    <t>MED_05_22_syst_gazBbioOpt_v1_H2b_900_NRJ</t>
  </si>
  <si>
    <t>MED_05_22_syst_gazBbioOpt_v1_H2c_100_NRJ</t>
  </si>
  <si>
    <t>MED_05_22_syst_gazBbioOpt_v1_H2c_500_NRJ</t>
  </si>
  <si>
    <t>MED_05_22_syst_gazBbioOpt_v1_H2d_100_NRJ</t>
  </si>
  <si>
    <t>MED_05_22_syst_gazBbioOpt_v1_H2d_500_NRJ</t>
  </si>
  <si>
    <t>MED_05_22_syst_gazBbioOpt_v1_H2d_900_NRJ</t>
  </si>
  <si>
    <t>MED_05_22_syst_gazBbioOpt_v1_H3_100_NRJ</t>
  </si>
  <si>
    <t>MED_05_22_syst_gazBbioOpt_v1_H3_500_NRJ</t>
  </si>
  <si>
    <t>MED_05_22_syst_gazBbioOpt_v1_H3_900_NRJ</t>
  </si>
  <si>
    <t>MED_05_22_syst_gazBbioOpt_v3_H1a_100_NRJ</t>
  </si>
  <si>
    <t>MED_05_22_syst_gazBbioOpt_v3_H1a_500_NRJ</t>
  </si>
  <si>
    <t>MED_05_22_syst_gazBbioOpt_v3_H1a_900_NRJ</t>
  </si>
  <si>
    <t>MED_05_22_syst_gazBbioOpt_v3_H1b_100_NRJ</t>
  </si>
  <si>
    <t>MED_05_22_syst_gazBbioOpt_v3_H1b_500_NRJ</t>
  </si>
  <si>
    <t>MED_05_22_syst_gazBbioOpt_v3_H1b_900_NRJ</t>
  </si>
  <si>
    <t>MED_05_22_syst_gazBbioOpt_v3_H1c_100_NRJ</t>
  </si>
  <si>
    <t>MED_05_22_syst_gazBbioOpt_v3_H2a_100_NRJ</t>
  </si>
  <si>
    <t>MED_05_22_syst_gazBbioOpt_v3_H2a_500_NRJ</t>
  </si>
  <si>
    <t>MED_05_22_syst_gazBbioOpt_v3_H2b_500_NRJ</t>
  </si>
  <si>
    <t>MED_05_22_syst_gazBbioOpt_v3_H2b_900_NRJ</t>
  </si>
  <si>
    <t>MED_05_22_syst_gazBbioOpt_v3_H2c_100_NRJ</t>
  </si>
  <si>
    <t>MED_05_22_syst_gazBbioOpt_v3_H2c_500_NRJ</t>
  </si>
  <si>
    <t>MED_05_22_syst_gazBbioOpt_v3_H2d_100_NRJ</t>
  </si>
  <si>
    <t>MED_05_22_syst_gazBbioOpt_v3_H2d_500_NRJ</t>
  </si>
  <si>
    <t>MED_05_22_syst_gazBbioOpt_v3_H2d_900_NRJ</t>
  </si>
  <si>
    <t>MED_05_22_syst_gazBbioOpt_v3_H3_100_NRJ</t>
  </si>
  <si>
    <t>MED_05_22_syst_gazBbioOpt_v3_H3_500_NRJ</t>
  </si>
  <si>
    <t>MED_05_22_syst_gazBbioOpt_v3_H3_900_NRJ</t>
  </si>
  <si>
    <t>MED_05_23_syst_RCUBbioOpt_v1_H1a_100_NRJ</t>
  </si>
  <si>
    <t>MED_05_23_syst_RCUBbioOpt_v1_H1a_500_NRJ</t>
  </si>
  <si>
    <t>MED_05_23_syst_RCUBbioOpt_v1_H1a_900_NRJ</t>
  </si>
  <si>
    <t>MED_05_23_syst_RCUBbioOpt_v1_H1b_100_NRJ</t>
  </si>
  <si>
    <t>MED_05_23_syst_RCUBbioOpt_v1_H1b_500_NRJ</t>
  </si>
  <si>
    <t>MED_05_23_syst_RCUBbioOpt_v1_H1b_900_NRJ</t>
  </si>
  <si>
    <t>MED_05_23_syst_RCUBbioOpt_v1_H1c_100_NRJ</t>
  </si>
  <si>
    <t>MED_05_23_syst_RCUBbioOpt_v1_H2a_100_NRJ</t>
  </si>
  <si>
    <t>MED_05_23_syst_RCUBbioOpt_v1_H2a_500_NRJ</t>
  </si>
  <si>
    <t>MED_05_23_syst_RCUBbioOpt_v1_H2b_500_NRJ</t>
  </si>
  <si>
    <t>MED_05_23_syst_RCUBbioOpt_v1_H2b_900_NRJ</t>
  </si>
  <si>
    <t>MED_05_23_syst_RCUBbioOpt_v1_H2c_100_NRJ</t>
  </si>
  <si>
    <t>MED_05_23_syst_RCUBbioOpt_v1_H2c_500_NRJ</t>
  </si>
  <si>
    <t>MED_05_23_syst_RCUBbioOpt_v1_H2d_100_NRJ</t>
  </si>
  <si>
    <t>MED_05_23_syst_RCUBbioOpt_v1_H2d_500_NRJ</t>
  </si>
  <si>
    <t>MED_05_23_syst_RCUBbioOpt_v1_H2d_900_NRJ</t>
  </si>
  <si>
    <t>MED_05_23_syst_RCUBbioOpt_v1_H3_100_NRJ</t>
  </si>
  <si>
    <t>MED_05_23_syst_RCUBbioOpt_v1_H3_500_NRJ</t>
  </si>
  <si>
    <t>MED_05_23_syst_RCUBbioOpt_v1_H3_900_NRJ</t>
  </si>
  <si>
    <t>MED_05_23_syst_RCUBbioOpt_v2_H1a_100_NRJ</t>
  </si>
  <si>
    <t>MED_05_23_syst_RCUBbioOpt_v2_H1a_500_NRJ</t>
  </si>
  <si>
    <t>MED_05_23_syst_RCUBbioOpt_v2_H1a_900_NRJ</t>
  </si>
  <si>
    <t>MED_05_23_syst_RCUBbioOpt_v2_H1b_100_NRJ</t>
  </si>
  <si>
    <t>MED_05_23_syst_RCUBbioOpt_v2_H1b_500_NRJ</t>
  </si>
  <si>
    <t>MED_05_23_syst_RCUBbioOpt_v2_H1b_900_NRJ</t>
  </si>
  <si>
    <t>MED_05_23_syst_RCUBbioOpt_v2_H1c_100_NRJ</t>
  </si>
  <si>
    <t>MED_05_23_syst_RCUBbioOpt_v2_H2a_100_NRJ</t>
  </si>
  <si>
    <t>MED_05_23_syst_RCUBbioOpt_v2_H2a_500_NRJ</t>
  </si>
  <si>
    <t>MED_05_23_syst_RCUBbioOpt_v2_H2b_500_NRJ</t>
  </si>
  <si>
    <t>MED_05_23_syst_RCUBbioOpt_v2_H2b_900_NRJ</t>
  </si>
  <si>
    <t>MED_05_23_syst_RCUBbioOpt_v2_H2c_100_NRJ</t>
  </si>
  <si>
    <t>MED_05_23_syst_RCUBbioOpt_v2_H2c_500_NRJ</t>
  </si>
  <si>
    <t>MED_05_23_syst_RCUBbioOpt_v2_H2d_100_NRJ</t>
  </si>
  <si>
    <t>MED_05_23_syst_RCUBbioOpt_v2_H2d_500_NRJ</t>
  </si>
  <si>
    <t>MED_05_23_syst_RCUBbioOpt_v2_H2d_900_NRJ</t>
  </si>
  <si>
    <t>MED_05_23_syst_RCUBbioOpt_v2_H3_100_NRJ</t>
  </si>
  <si>
    <t>MED_05_23_syst_RCUBbioOpt_v2_H3_500_NRJ</t>
  </si>
  <si>
    <t>MED_05_23_syst_RCUBbioOpt_v2_H3_900_NRJ</t>
  </si>
  <si>
    <t>MED_05_24_syst_EJBbioOpt_v1_H1a_100_NRJ</t>
  </si>
  <si>
    <t>MED_05_24_syst_EJBbioOpt_v1_H1a_500_NRJ</t>
  </si>
  <si>
    <t>MED_05_24_syst_EJBbioOpt_v1_H1a_900_NRJ</t>
  </si>
  <si>
    <t>MED_05_24_syst_EJBbioOpt_v1_H1b_100_NRJ</t>
  </si>
  <si>
    <t>MED_05_24_syst_EJBbioOpt_v1_H1b_500_NRJ</t>
  </si>
  <si>
    <t>MED_05_24_syst_EJBbioOpt_v1_H1b_900_NRJ</t>
  </si>
  <si>
    <t>MED_05_24_syst_EJBbioOpt_v1_H1c_100_NRJ</t>
  </si>
  <si>
    <t>MED_05_24_syst_EJBbioOpt_v1_H2a_100_NRJ</t>
  </si>
  <si>
    <t>MED_05_24_syst_EJBbioOpt_v1_H2a_500_NRJ</t>
  </si>
  <si>
    <t>MED_05_24_syst_EJBbioOpt_v1_H2b_500_NRJ</t>
  </si>
  <si>
    <t>MED_05_24_syst_EJBbioOpt_v1_H2b_900_NRJ</t>
  </si>
  <si>
    <t>MED_05_24_syst_EJBbioOpt_v1_H2c_100_NRJ</t>
  </si>
  <si>
    <t>MED_05_24_syst_EJBbioOpt_v1_H2c_500_NRJ</t>
  </si>
  <si>
    <t>MED_05_24_syst_EJBbioOpt_v1_H2d_100_NRJ</t>
  </si>
  <si>
    <t>MED_05_24_syst_EJBbioOpt_v1_H2d_500_NRJ</t>
  </si>
  <si>
    <t>MED_05_24_syst_EJBbioOpt_v1_H2d_900_NRJ</t>
  </si>
  <si>
    <t>MED_05_24_syst_EJBbioOpt_v1_H3_100_NRJ</t>
  </si>
  <si>
    <t>MED_05_24_syst_EJBbioOpt_v1_H3_500_NRJ</t>
  </si>
  <si>
    <t>MED_05_24_syst_EJBbioOpt_v1_H3_900_NRJ</t>
  </si>
  <si>
    <t>MED_05_24_syst_EJBbioOpt_v2_H1a_100_NRJ</t>
  </si>
  <si>
    <t>MED_05_24_syst_EJBbioOpt_v2_H1a_500_NRJ</t>
  </si>
  <si>
    <t>MED_05_24_syst_EJBbioOpt_v2_H1a_900_NRJ</t>
  </si>
  <si>
    <t>MED_05_24_syst_EJBbioOpt_v2_H1b_100_NRJ</t>
  </si>
  <si>
    <t>MED_05_24_syst_EJBbioOpt_v2_H1b_500_NRJ</t>
  </si>
  <si>
    <t>MED_05_24_syst_EJBbioOpt_v2_H1b_900_NRJ</t>
  </si>
  <si>
    <t>MED_05_24_syst_EJBbioOpt_v2_H1c_100_NRJ</t>
  </si>
  <si>
    <t>MED_05_24_syst_EJBbioOpt_v2_H2a_100_NRJ</t>
  </si>
  <si>
    <t>MED_05_24_syst_EJBbioOpt_v2_H2a_500_NRJ</t>
  </si>
  <si>
    <t>MED_05_24_syst_EJBbioOpt_v2_H2b_500_NRJ</t>
  </si>
  <si>
    <t>MED_05_24_syst_EJBbioOpt_v2_H2b_900_NRJ</t>
  </si>
  <si>
    <t>MED_05_24_syst_EJBbioOpt_v2_H2c_100_NRJ</t>
  </si>
  <si>
    <t>MED_05_24_syst_EJBbioOpt_v2_H2c_500_NRJ</t>
  </si>
  <si>
    <t>MED_05_24_syst_EJBbioOpt_v2_H2d_100_NRJ</t>
  </si>
  <si>
    <t>MED_05_24_syst_EJBbioOpt_v2_H2d_500_NRJ</t>
  </si>
  <si>
    <t>MED_05_24_syst_EJBbioOpt_v2_H2d_900_NRJ</t>
  </si>
  <si>
    <t>MED_05_24_syst_EJBbioOpt_v2_H3_100_NRJ</t>
  </si>
  <si>
    <t>MED_05_24_syst_EJBbioOpt_v2_H3_500_NRJ</t>
  </si>
  <si>
    <t>MED_05_24_syst_EJBbioOpt_v2_H3_900_NRJ</t>
  </si>
  <si>
    <t>MED_05_25_syst_boisBbioOpt_v1_H1a_100_NRJ</t>
  </si>
  <si>
    <t>MED_05_25_syst_boisBbioOpt_v1_H1a_500_NRJ</t>
  </si>
  <si>
    <t>MED_05_25_syst_boisBbioOpt_v1_H1a_900_NRJ</t>
  </si>
  <si>
    <t>MED_05_25_syst_boisBbioOpt_v1_H1b_100_NRJ</t>
  </si>
  <si>
    <t>MED_05_25_syst_boisBbioOpt_v1_H1b_500_NRJ</t>
  </si>
  <si>
    <t>MED_05_25_syst_boisBbioOpt_v1_H1b_900_NRJ</t>
  </si>
  <si>
    <t>MED_05_25_syst_boisBbioOpt_v1_H1c_100_NRJ</t>
  </si>
  <si>
    <t>MED_05_25_syst_boisBbioOpt_v1_H2a_100_NRJ</t>
  </si>
  <si>
    <t>MED_05_25_syst_boisBbioOpt_v1_H2a_500_NRJ</t>
  </si>
  <si>
    <t>MED_05_25_syst_boisBbioOpt_v1_H2b_500_NRJ</t>
  </si>
  <si>
    <t>MED_05_25_syst_boisBbioOpt_v1_H2b_900_NRJ</t>
  </si>
  <si>
    <t>MED_05_25_syst_boisBbioOpt_v1_H2c_100_NRJ</t>
  </si>
  <si>
    <t>MED_05_25_syst_boisBbioOpt_v1_H2c_500_NRJ</t>
  </si>
  <si>
    <t>MED_05_25_syst_boisBbioOpt_v1_H2d_100_NRJ</t>
  </si>
  <si>
    <t>MED_05_25_syst_boisBbioOpt_v1_H2d_500_NRJ</t>
  </si>
  <si>
    <t>MED_05_25_syst_boisBbioOpt_v1_H2d_900_NRJ</t>
  </si>
  <si>
    <t>MED_05_25_syst_boisBbioOpt_v1_H3_100_NRJ</t>
  </si>
  <si>
    <t>MED_05_25_syst_boisBbioOpt_v1_H3_500_NRJ</t>
  </si>
  <si>
    <t>MED_05_25_syst_boisBbioOpt_v1_H3_900_NRJ</t>
  </si>
  <si>
    <t>MED_05_25_syst_boisBbioOpt_v2_H1a_100_NRJ</t>
  </si>
  <si>
    <t>MED_05_25_syst_boisBbioOpt_v2_H1a_500_NRJ</t>
  </si>
  <si>
    <t>MED_05_25_syst_boisBbioOpt_v2_H1a_900_NRJ</t>
  </si>
  <si>
    <t>MED_05_25_syst_boisBbioOpt_v2_H1b_100_NRJ</t>
  </si>
  <si>
    <t>MED_05_25_syst_boisBbioOpt_v2_H1b_500_NRJ</t>
  </si>
  <si>
    <t>MED_05_25_syst_boisBbioOpt_v2_H1b_900_NRJ</t>
  </si>
  <si>
    <t>MED_05_25_syst_boisBbioOpt_v2_H1c_100_NRJ</t>
  </si>
  <si>
    <t>MED_05_25_syst_boisBbioOpt_v2_H2a_100_NRJ</t>
  </si>
  <si>
    <t>MED_05_25_syst_boisBbioOpt_v2_H2a_500_NRJ</t>
  </si>
  <si>
    <t>MED_05_25_syst_boisBbioOpt_v2_H2b_500_NRJ</t>
  </si>
  <si>
    <t>MED_05_25_syst_boisBbioOpt_v2_H2b_900_NRJ</t>
  </si>
  <si>
    <t>MED_05_25_syst_boisBbioOpt_v2_H2c_100_NRJ</t>
  </si>
  <si>
    <t>MED_05_25_syst_boisBbioOpt_v2_H2c_500_NRJ</t>
  </si>
  <si>
    <t>MED_05_25_syst_boisBbioOpt_v2_H2d_100_NRJ</t>
  </si>
  <si>
    <t>MED_05_25_syst_boisBbioOpt_v2_H2d_500_NRJ</t>
  </si>
  <si>
    <t>MED_05_25_syst_boisBbioOpt_v2_H2d_900_NRJ</t>
  </si>
  <si>
    <t>MED_05_25_syst_boisBbioOpt_v2_H3_100_NRJ</t>
  </si>
  <si>
    <t>MED_05_25_syst_boisBbioOpt_v2_H3_500_NRJ</t>
  </si>
  <si>
    <t>MED_05_25_syst_boisBbioOpt_v2_H3_900_NRJ</t>
  </si>
  <si>
    <t>MED_05_26_perf_Bbio_v1_H1a_100_NRJ</t>
  </si>
  <si>
    <t>MED_05_26_perf_Bbio_v1_H1a_500_NRJ</t>
  </si>
  <si>
    <t>MED_05_26_perf_Bbio_v1_H1a_900_NRJ</t>
  </si>
  <si>
    <t>MED_05_26_perf_Bbio_v1_H1b_100_NRJ</t>
  </si>
  <si>
    <t>MED_05_26_perf_Bbio_v1_H1b_500_NRJ</t>
  </si>
  <si>
    <t>MED_05_26_perf_Bbio_v1_H1b_900_NRJ</t>
  </si>
  <si>
    <t>MED_05_26_perf_Bbio_v1_H1c_100_NRJ</t>
  </si>
  <si>
    <t>MED_05_26_perf_Bbio_v1_H2a_100_NRJ</t>
  </si>
  <si>
    <t>MED_05_26_perf_Bbio_v1_H2a_500_NRJ</t>
  </si>
  <si>
    <t>MED_05_26_perf_Bbio_v1_H2b_500_NRJ</t>
  </si>
  <si>
    <t>MED_05_26_perf_Bbio_v1_H2b_900_NRJ</t>
  </si>
  <si>
    <t>MED_05_26_perf_Bbio_v1_H2c_100_NRJ</t>
  </si>
  <si>
    <t>MED_05_26_perf_Bbio_v1_H2c_500_NRJ</t>
  </si>
  <si>
    <t>MED_05_26_perf_Bbio_v1_H2d_100_NRJ</t>
  </si>
  <si>
    <t>MED_05_26_perf_Bbio_v1_H2d_500_NRJ</t>
  </si>
  <si>
    <t>MED_05_26_perf_Bbio_v1_H2d_900_NRJ</t>
  </si>
  <si>
    <t>MED_05_26_perf_Bbio_v1_H3_100_NRJ</t>
  </si>
  <si>
    <t>MED_05_26_perf_Bbio_v1_H3_500_NRJ</t>
  </si>
  <si>
    <t>MED_05_26_perf_Bbio_v1_H3_900_NRJ</t>
  </si>
  <si>
    <t>MED_05_26_perf_Bbio_v2_H1a_100_NRJ</t>
  </si>
  <si>
    <t>MED_05_26_perf_Bbio_v2_H1a_500_NRJ</t>
  </si>
  <si>
    <t>MED_05_26_perf_Bbio_v2_H1a_900_NRJ</t>
  </si>
  <si>
    <t>MED_05_26_perf_Bbio_v2_H1b_100_NRJ</t>
  </si>
  <si>
    <t>MED_05_26_perf_Bbio_v2_H1b_500_NRJ</t>
  </si>
  <si>
    <t>MED_05_26_perf_Bbio_v2_H1b_900_NRJ</t>
  </si>
  <si>
    <t>MED_05_26_perf_Bbio_v2_H1c_100_NRJ</t>
  </si>
  <si>
    <t>MED_05_26_perf_Bbio_v2_H2a_100_NRJ</t>
  </si>
  <si>
    <t>MED_05_26_perf_Bbio_v2_H2a_500_NRJ</t>
  </si>
  <si>
    <t>MED_05_26_perf_Bbio_v2_H2b_500_NRJ</t>
  </si>
  <si>
    <t>MED_05_26_perf_Bbio_v2_H2b_900_NRJ</t>
  </si>
  <si>
    <t>MED_05_26_perf_Bbio_v2_H2c_100_NRJ</t>
  </si>
  <si>
    <t>MED_05_26_perf_Bbio_v2_H2c_500_NRJ</t>
  </si>
  <si>
    <t>MED_05_26_perf_Bbio_v2_H2d_100_NRJ</t>
  </si>
  <si>
    <t>MED_05_26_perf_Bbio_v2_H2d_500_NRJ</t>
  </si>
  <si>
    <t>MED_05_26_perf_Bbio_v2_H2d_900_NRJ</t>
  </si>
  <si>
    <t>MED_05_26_perf_Bbio_v2_H3_100_NRJ</t>
  </si>
  <si>
    <t>MED_05_26_perf_Bbio_v2_H3_500_NRJ</t>
  </si>
  <si>
    <t>MED_05_26_perf_Bbio_v2_H3_900_NRJ</t>
  </si>
  <si>
    <t>MED_07_00_base_v7_H1a_100_ENV</t>
  </si>
  <si>
    <t>MED_07_00_base_v7_H1a_500_ENV</t>
  </si>
  <si>
    <t>MED_07_00_base_v7_H1b_100_ENV</t>
  </si>
  <si>
    <t>MED_07_00_base_v7_H2a_100_ENV</t>
  </si>
  <si>
    <t>MED_07_00_base_v7_H2a_500_ENV</t>
  </si>
  <si>
    <t>MED_07_00_base_v7_H2b_500_ENV</t>
  </si>
  <si>
    <t>MED_07_00_base_v7_H2c_100_ENV</t>
  </si>
  <si>
    <t>MED_07_00_base_v7_H2c_500_ENV</t>
  </si>
  <si>
    <t>MED_07_00_base_v7_H2d_100_ENV</t>
  </si>
  <si>
    <t>MED_07_00_base_v7_H2d_500_ENV</t>
  </si>
  <si>
    <t>MED_07_00_base_v7_H3_100_ENV</t>
  </si>
  <si>
    <t>MED_07_00_base_v7_H3_500_ENV</t>
  </si>
  <si>
    <t>MED_07_00_base_v7_H3_900_ENV</t>
  </si>
  <si>
    <t>MED_07_16_syst_PACreversible_v1_H1a_100_NRJ</t>
  </si>
  <si>
    <t>MED_07_16_syst_PACreversible_v1_H1a_500_NRJ</t>
  </si>
  <si>
    <t>MED_07_16_syst_PACreversible_v1_H1b_100_NRJ</t>
  </si>
  <si>
    <t>MED_07_16_syst_PACreversible_v1_H2a_100_NRJ</t>
  </si>
  <si>
    <t>MED_07_16_syst_PACreversible_v1_H2a_500_NRJ</t>
  </si>
  <si>
    <t>MED_07_16_syst_PACreversible_v1_H2b_500_NRJ</t>
  </si>
  <si>
    <t>MED_07_16_syst_PACreversible_v1_H2c_100_NRJ</t>
  </si>
  <si>
    <t>MED_07_16_syst_PACreversible_v1_H2c_500_NRJ</t>
  </si>
  <si>
    <t>MED_07_16_syst_PACreversible_v1_H2d_100_NRJ</t>
  </si>
  <si>
    <t>MED_07_16_syst_PACreversible_v1_H2d_500_NRJ</t>
  </si>
  <si>
    <t>MED_07_16_syst_PACreversible_v1_H3_100_NRJ</t>
  </si>
  <si>
    <t>MED_07_16_syst_PACreversible_v1_H3_500_NRJ</t>
  </si>
  <si>
    <t>MED_07_16_syst_PACreversible_v1_H3_900_NRJ</t>
  </si>
  <si>
    <t>MED_07_20_matx_PV50 _v2_H1a_100_ENV</t>
  </si>
  <si>
    <t>MED_07_20_matx_PV50 _v2_H1a_500_ENV</t>
  </si>
  <si>
    <t>MED_07_20_matx_PV50 _v2_H1b_100_ENV</t>
  </si>
  <si>
    <t>MED_07_20_matx_PV50 _v2_H2a_100_ENV</t>
  </si>
  <si>
    <t>MED_07_20_matx_PV50 _v2_H2a_500_ENV</t>
  </si>
  <si>
    <t>MED_07_20_matx_PV50 _v2_H2b_500_ENV</t>
  </si>
  <si>
    <t>MED_07_20_matx_PV50 _v2_H2c_100_ENV</t>
  </si>
  <si>
    <t>MED_07_20_matx_PV50 _v2_H2c_500_ENV</t>
  </si>
  <si>
    <t>MED_07_20_matx_PV50 _v2_H2d_100_ENV</t>
  </si>
  <si>
    <t>MED_07_20_matx_PV50 _v2_H2d_500_ENV</t>
  </si>
  <si>
    <t>MED_07_20_matx_PV50 _v2_H3_100_ENV</t>
  </si>
  <si>
    <t>MED_07_20_matx_PV50 _v2_H3_500_ENV</t>
  </si>
  <si>
    <t>MED_07_20_matx_PV50 _v2_H3_900_ENV</t>
  </si>
  <si>
    <t>MED_07_28_perf_Bbio_v1_H1a_100_NRJ</t>
  </si>
  <si>
    <t>MED_07_28_perf_Bbio_v1_H1a_500_NRJ</t>
  </si>
  <si>
    <t>MED_07_28_perf_Bbio_v1_H1a_900_NRJ</t>
  </si>
  <si>
    <t>MED_07_28_perf_Bbio_v1_H1b_100_NRJ</t>
  </si>
  <si>
    <t>MED_07_28_perf_Bbio_v1_H1b_500_NRJ</t>
  </si>
  <si>
    <t>MED_07_28_perf_Bbio_v1_H2a_100_NRJ</t>
  </si>
  <si>
    <t>MED_07_28_perf_Bbio_v1_H2a_500_NRJ</t>
  </si>
  <si>
    <t>MED_07_28_perf_Bbio_v1_H2b_500_NRJ</t>
  </si>
  <si>
    <t>MED_07_28_perf_Bbio_v1_H2b_900_NRJ</t>
  </si>
  <si>
    <t>MED_07_28_perf_Bbio_v1_H2c_100_NRJ</t>
  </si>
  <si>
    <t>MED_07_28_perf_Bbio_v1_H2c_500_NRJ</t>
  </si>
  <si>
    <t>MED_07_28_perf_Bbio_v1_H2d_100_NRJ</t>
  </si>
  <si>
    <t>MED_07_28_perf_Bbio_v1_H2d_500_NRJ</t>
  </si>
  <si>
    <t>MED_07_28_perf_Bbio_v1_H3_100_NRJ</t>
  </si>
  <si>
    <t>MED_07_28_perf_Bbio_v1_H3_500_NRJ</t>
  </si>
  <si>
    <t>MED_07_28_perf_Bbio_v1_H3_900_NRJ</t>
  </si>
  <si>
    <t>Nom de la variante</t>
  </si>
  <si>
    <t>MED_03_00_Base</t>
  </si>
  <si>
    <t>MED_03_15_syst_PACreversible</t>
  </si>
  <si>
    <t>MED_03_27_perf_Bbio</t>
  </si>
  <si>
    <t>MED_03_19_matx_basC</t>
  </si>
  <si>
    <t>MED_05_00_Base</t>
  </si>
  <si>
    <t>MED_05_08_syst_CET_v1</t>
  </si>
  <si>
    <t>MED_05_09_syst_gaz_v1</t>
  </si>
  <si>
    <t>MED_05_10_syst_PACPCRBT_v1</t>
  </si>
  <si>
    <t>MED_05_04_syst_SF_v2</t>
  </si>
  <si>
    <t>MED_05_01_stru_bois_v1</t>
  </si>
  <si>
    <t>MED_05_06_DEnv_DEOpt_v1</t>
  </si>
  <si>
    <t>MED_05_02_syst_VRV_v1</t>
  </si>
  <si>
    <t>MED_05_03_ete_protSolaireBA_v1</t>
  </si>
  <si>
    <t>MED_05_11_ete_geocooling_v1</t>
  </si>
  <si>
    <t>MED_05_07_DEnv_DED_v1</t>
  </si>
  <si>
    <t>MED_05_05_stru_sismique_v1</t>
  </si>
  <si>
    <t>MED_05_14_ete_BR3_v1</t>
  </si>
  <si>
    <t xml:space="preserve">MED_05_17_matx_basC </t>
  </si>
  <si>
    <t>MED_05_12_perf_DH_v1</t>
  </si>
  <si>
    <t>MED_05_13_perf_DHbruit</t>
  </si>
  <si>
    <t>MED_05_25_syst_boisBbioOpt</t>
  </si>
  <si>
    <t>MED_05_22_syst_gazBbioOpt</t>
  </si>
  <si>
    <t>MED_05_24_syst_EJBbioOpt</t>
  </si>
  <si>
    <t>MED_05_26_perf_Bbio</t>
  </si>
  <si>
    <t>MED_07_00_Base</t>
  </si>
  <si>
    <t>MED_07_28_perf_Bbio</t>
  </si>
  <si>
    <t>MED_07_16_syst_PACreversible</t>
  </si>
  <si>
    <t>MED_07_18_matx_basC</t>
  </si>
  <si>
    <t>MED_07_20_matx_PV50</t>
  </si>
  <si>
    <t>MED_07_21_matx_TTV</t>
  </si>
  <si>
    <t>MED_07_30_DEnv_DEOpt</t>
  </si>
  <si>
    <t>Surface de référence (SHAB ou SU)</t>
  </si>
  <si>
    <t>Nombre de niveaux (y compris RDC)</t>
  </si>
  <si>
    <t>Compacité</t>
  </si>
  <si>
    <t>Zone climatique</t>
  </si>
  <si>
    <t>Zone de bruit</t>
  </si>
  <si>
    <t>Br1</t>
  </si>
  <si>
    <t>Br3</t>
  </si>
  <si>
    <t>Contraintes estivales extérieures  (Cat1/Cat2/Cat3)</t>
  </si>
  <si>
    <t>CE1</t>
  </si>
  <si>
    <t>ENVELOPPE</t>
  </si>
  <si>
    <t>Murs extérieurs</t>
  </si>
  <si>
    <t>Up (W/m²,K)</t>
  </si>
  <si>
    <t>Typologie constructive</t>
  </si>
  <si>
    <t>Bauge</t>
  </si>
  <si>
    <t>Béton</t>
  </si>
  <si>
    <t>Ossature bois</t>
  </si>
  <si>
    <t>R isolant (m²,K/W)</t>
  </si>
  <si>
    <t>Murs sur locaux non chauffés</t>
  </si>
  <si>
    <t>-</t>
  </si>
  <si>
    <t xml:space="preserve">Toiture terrasse accessible </t>
  </si>
  <si>
    <t>Charpente métallique</t>
  </si>
  <si>
    <t>BAC ACIER</t>
  </si>
  <si>
    <t>Charpente bois</t>
  </si>
  <si>
    <t>Toiture terrasse inaccessible</t>
  </si>
  <si>
    <t>Toiture combles perdus</t>
  </si>
  <si>
    <t>Toiture Rampants (combles aménagés)</t>
  </si>
  <si>
    <t>Plancher sur Terre-plein</t>
  </si>
  <si>
    <t>Ue (W/m²,K)</t>
  </si>
  <si>
    <t>Dalle béton</t>
  </si>
  <si>
    <t>Plancher sur Vide Sanitaire</t>
  </si>
  <si>
    <t>Plancher sur Parking ou Sous-Sol</t>
  </si>
  <si>
    <t>Plancher sur Extérieur</t>
  </si>
  <si>
    <t>Traitement Pont Thermique plancher Intermédiaire</t>
  </si>
  <si>
    <t>Psi (W/m,K)</t>
  </si>
  <si>
    <t>Baies / façade rideau</t>
  </si>
  <si>
    <t>Uw</t>
  </si>
  <si>
    <t>Sw / Tlw sans Protect°</t>
  </si>
  <si>
    <t>0,45/0,55</t>
  </si>
  <si>
    <t>Sw / Tlw avec Protect°</t>
  </si>
  <si>
    <t>Coffre volet roulant</t>
  </si>
  <si>
    <t>Uc (W/m²,K)</t>
  </si>
  <si>
    <t>Protections solaires</t>
  </si>
  <si>
    <t>Nature</t>
  </si>
  <si>
    <t>Aucune</t>
  </si>
  <si>
    <t>Sud : BSO // Est et Ouest : Stores</t>
  </si>
  <si>
    <t>Gestion</t>
  </si>
  <si>
    <t>Perméabilité à l'air I4</t>
  </si>
  <si>
    <t>m3/(h,m²)</t>
  </si>
  <si>
    <t>Par défaut</t>
  </si>
  <si>
    <t>SYSTEMES</t>
  </si>
  <si>
    <t>Ventilation</t>
  </si>
  <si>
    <t>DF</t>
  </si>
  <si>
    <t>SF</t>
  </si>
  <si>
    <t>Débit d'air</t>
  </si>
  <si>
    <t>Régulation débits</t>
  </si>
  <si>
    <t>Sonde CO2 + Détection de présence</t>
  </si>
  <si>
    <t>Sonde CO2</t>
  </si>
  <si>
    <t>Classe Réseau</t>
  </si>
  <si>
    <t>Classe B</t>
  </si>
  <si>
    <t>Pompe à chaleur Air/Eau</t>
  </si>
  <si>
    <t>Pompe à chaleur R/O</t>
  </si>
  <si>
    <t>Chaudière gaz</t>
  </si>
  <si>
    <t>Reseau de chaleur</t>
  </si>
  <si>
    <t>Chaudière bois (granulés)</t>
  </si>
  <si>
    <t>Effet Joule (Panneaux rayonnant)</t>
  </si>
  <si>
    <t>Pompe à chaleur</t>
  </si>
  <si>
    <t>Puissance</t>
  </si>
  <si>
    <t>Pc à 7°C = 80,7 kW</t>
  </si>
  <si>
    <t>Pabs à 7°C = 16,1 kW</t>
  </si>
  <si>
    <t>56,4 kW</t>
  </si>
  <si>
    <t>Pabs : 11,7 kW</t>
  </si>
  <si>
    <t>Performance</t>
  </si>
  <si>
    <t>COP à 7°C = 3,58</t>
  </si>
  <si>
    <t>COP à 7°C 3,58</t>
  </si>
  <si>
    <t>COP : 3,3</t>
  </si>
  <si>
    <t>Emetteur</t>
  </si>
  <si>
    <t>Radiateur à eau chaude</t>
  </si>
  <si>
    <t>VCV</t>
  </si>
  <si>
    <t>Régulation</t>
  </si>
  <si>
    <t>Couple regulateur ne permettant pas un arret total de l'emission</t>
  </si>
  <si>
    <t>Eau Chaude Sanitaire</t>
  </si>
  <si>
    <t>Ballon ECS électriques décentralisés</t>
  </si>
  <si>
    <t>Ballon ECS Thermodynamique</t>
  </si>
  <si>
    <t>2 kW</t>
  </si>
  <si>
    <t>Pballon elec : 2 kW</t>
  </si>
  <si>
    <t>NC</t>
  </si>
  <si>
    <t>Points de puisage</t>
  </si>
  <si>
    <t>Evier</t>
  </si>
  <si>
    <t>Evier / Douches</t>
  </si>
  <si>
    <t>Géocooling</t>
  </si>
  <si>
    <t>Pabs : 18,5 kW</t>
  </si>
  <si>
    <t>EER : 2,87</t>
  </si>
  <si>
    <t>Kem100 = 2500 W/K</t>
  </si>
  <si>
    <t xml:space="preserve">Eclairage </t>
  </si>
  <si>
    <t>Bureau, circulation, centre de documentation, sanitaire : 5 W/m² // Salle multi-usages : 8 W/m²</t>
  </si>
  <si>
    <t>Bureau, circulation, centre de documentation, locaux de services, sanitaire : 5 W/m² // Salle multi-usages : 8 W/m²</t>
  </si>
  <si>
    <t>Auxiliaires</t>
  </si>
  <si>
    <t>0,15 Wm²</t>
  </si>
  <si>
    <t>Type d'appareillage</t>
  </si>
  <si>
    <t>LED</t>
  </si>
  <si>
    <t>Gestion fractionnée</t>
  </si>
  <si>
    <t>Oui</t>
  </si>
  <si>
    <t>Gestion et commande</t>
  </si>
  <si>
    <t>Interrupteur manuel et extinction automatique</t>
  </si>
  <si>
    <t>Pompes à débit variable</t>
  </si>
  <si>
    <t>Production PV</t>
  </si>
  <si>
    <t>Rafraîchissement passif</t>
  </si>
  <si>
    <t>Brasseurs d'air</t>
  </si>
  <si>
    <t>Ascenseur</t>
  </si>
  <si>
    <t>Parking</t>
  </si>
  <si>
    <t>ACV</t>
  </si>
  <si>
    <t>Produits modifiés dans l'ACV /base (résumé)</t>
  </si>
  <si>
    <t>m² de locaux techniques qui ne sont pas pris en compte dans la modélisation carbone (a ne pas oublier ultérieurement) en surface m²SREF</t>
  </si>
  <si>
    <t>Gaines techniques non modélisées ? Impact en surface (m²)</t>
  </si>
  <si>
    <t>impact carbone à ajouter des locaux non modélisés (décrits ci-dessus) en kg eq CO2</t>
  </si>
  <si>
    <t>Résultats - CARBONE - NIVEAU BATIMENT
(kgCO2eq,/m²SREF)</t>
  </si>
  <si>
    <r>
      <t xml:space="preserve">Ic construction </t>
    </r>
    <r>
      <rPr>
        <sz val="11"/>
        <color theme="1"/>
        <rFont val="Calibri"/>
        <family val="2"/>
        <scheme val="major"/>
      </rPr>
      <t>(kg eq CO2 / m²SREF)</t>
    </r>
  </si>
  <si>
    <t>Lot 8,7</t>
  </si>
  <si>
    <t>Ic,lot 8,7 dynamique (A+B+C+D)</t>
  </si>
  <si>
    <r>
      <t xml:space="preserve">Ic énergie </t>
    </r>
    <r>
      <rPr>
        <sz val="11"/>
        <color theme="1"/>
        <rFont val="Calibri"/>
        <family val="2"/>
        <scheme val="major"/>
      </rPr>
      <t>(kgeq CO2/m²SREF)</t>
    </r>
  </si>
  <si>
    <t>MED_05_23_syst_RCUBbioOpt</t>
  </si>
  <si>
    <t>MED_03_29_DEnv_DEOpt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</si>
</sst>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2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color theme="1"/>
      <name val="Calibri"/>
    </font>
    <font>
      <sz val="11"/>
      <color rgb="FF4472C4"/>
      <name val="Calibri"/>
      <family val="2"/>
      <scheme val="major"/>
    </font>
    <font>
      <sz val="11"/>
      <color rgb="FF4472C4"/>
      <name val="Calibri"/>
      <family val="2"/>
    </font>
    <font>
      <sz val="11"/>
      <name val="Calibri"/>
      <family val="2"/>
      <scheme val="major"/>
    </font>
    <font>
      <b/>
      <sz val="11"/>
      <color rgb="FF000000"/>
      <name val="Calibri"/>
      <family val="2"/>
      <scheme val="major"/>
    </font>
    <font>
      <sz val="11"/>
      <color rgb="FFFF0000"/>
      <name val="Calibri"/>
      <family val="2"/>
    </font>
    <font>
      <sz val="11"/>
      <color rgb="FF000000"/>
      <name val="Calibri"/>
      <family val="2"/>
      <scheme val="major"/>
    </font>
    <font>
      <sz val="11"/>
      <color rgb="FFFF0000"/>
      <name val="Calibri"/>
      <family val="2"/>
      <scheme val="major"/>
    </font>
    <font>
      <b/>
      <sz val="11"/>
      <color rgb="FF000000"/>
      <name val="Calibri"/>
      <family val="2"/>
    </font>
    <font>
      <b/>
      <i/>
      <sz val="11"/>
      <color theme="4"/>
      <name val="Calibri"/>
      <family val="2"/>
      <scheme val="major"/>
    </font>
    <font>
      <b/>
      <sz val="11"/>
      <name val="Calibri"/>
      <family val="2"/>
    </font>
    <font>
      <sz val="11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5" tint="0.79998168889431442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9" tint="0.79998168889431442"/>
        <bgColor rgb="FFFEF2CB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6" tint="0.39997558519241921"/>
        <bgColor rgb="FFFFFF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7" tint="0.39997558519241921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8" fillId="0" borderId="1"/>
    <xf numFmtId="9" fontId="10" fillId="0" borderId="1" applyFont="0" applyFill="0" applyBorder="0" applyAlignment="0" applyProtection="0"/>
  </cellStyleXfs>
  <cellXfs count="402">
    <xf numFmtId="0" fontId="0" fillId="0" borderId="0" xfId="0"/>
    <xf numFmtId="0" fontId="6" fillId="3" borderId="12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/>
    </xf>
    <xf numFmtId="0" fontId="0" fillId="0" borderId="0" xfId="0" applyFill="1"/>
    <xf numFmtId="0" fontId="3" fillId="3" borderId="12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left" vertical="center" wrapText="1"/>
    </xf>
    <xf numFmtId="0" fontId="5" fillId="7" borderId="12" xfId="0" applyFont="1" applyFill="1" applyBorder="1"/>
    <xf numFmtId="0" fontId="2" fillId="6" borderId="12" xfId="0" applyFont="1" applyFill="1" applyBorder="1" applyAlignment="1">
      <alignment horizontal="right" vertical="center"/>
    </xf>
    <xf numFmtId="0" fontId="3" fillId="9" borderId="12" xfId="0" applyFont="1" applyFill="1" applyBorder="1" applyAlignment="1">
      <alignment vertical="center" wrapText="1"/>
    </xf>
    <xf numFmtId="0" fontId="3" fillId="9" borderId="12" xfId="0" applyFont="1" applyFill="1" applyBorder="1" applyAlignment="1">
      <alignment horizontal="left" vertical="center"/>
    </xf>
    <xf numFmtId="0" fontId="11" fillId="10" borderId="1" xfId="1" applyFont="1" applyFill="1" applyBorder="1" applyAlignment="1">
      <alignment vertical="center"/>
    </xf>
    <xf numFmtId="0" fontId="11" fillId="0" borderId="1" xfId="1" applyFont="1"/>
    <xf numFmtId="0" fontId="11" fillId="0" borderId="16" xfId="1" applyFont="1" applyBorder="1" applyAlignment="1">
      <alignment horizontal="center" vertical="center"/>
    </xf>
    <xf numFmtId="0" fontId="11" fillId="10" borderId="2" xfId="1" applyFont="1" applyFill="1" applyBorder="1" applyAlignment="1">
      <alignment horizontal="center" vertical="center"/>
    </xf>
    <xf numFmtId="0" fontId="18" fillId="11" borderId="2" xfId="1" applyFont="1" applyFill="1" applyBorder="1" applyAlignment="1">
      <alignment horizontal="center" vertical="center"/>
    </xf>
    <xf numFmtId="0" fontId="2" fillId="10" borderId="2" xfId="1" applyFont="1" applyFill="1" applyBorder="1" applyAlignment="1">
      <alignment horizontal="center" vertical="center"/>
    </xf>
    <xf numFmtId="2" fontId="19" fillId="10" borderId="2" xfId="1" applyNumberFormat="1" applyFont="1" applyFill="1" applyBorder="1" applyAlignment="1">
      <alignment horizontal="center" vertical="center"/>
    </xf>
    <xf numFmtId="0" fontId="4" fillId="11" borderId="2" xfId="1" applyFont="1" applyFill="1" applyBorder="1" applyAlignment="1">
      <alignment horizontal="center" vertical="center"/>
    </xf>
    <xf numFmtId="0" fontId="20" fillId="10" borderId="2" xfId="1" applyFont="1" applyFill="1" applyBorder="1" applyAlignment="1">
      <alignment horizontal="center" vertical="center"/>
    </xf>
    <xf numFmtId="0" fontId="19" fillId="10" borderId="2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1" fillId="10" borderId="25" xfId="1" quotePrefix="1" applyFont="1" applyFill="1" applyBorder="1" applyAlignment="1">
      <alignment horizontal="center" vertical="center" wrapText="1"/>
    </xf>
    <xf numFmtId="0" fontId="4" fillId="11" borderId="25" xfId="1" applyFont="1" applyFill="1" applyBorder="1" applyAlignment="1">
      <alignment horizontal="center" vertical="center" wrapText="1"/>
    </xf>
    <xf numFmtId="0" fontId="2" fillId="10" borderId="25" xfId="1" quotePrefix="1" applyFont="1" applyFill="1" applyBorder="1" applyAlignment="1">
      <alignment horizontal="center" vertical="center" wrapText="1"/>
    </xf>
    <xf numFmtId="0" fontId="19" fillId="10" borderId="25" xfId="1" quotePrefix="1" applyFont="1" applyFill="1" applyBorder="1" applyAlignment="1">
      <alignment horizontal="center" vertical="center" wrapText="1"/>
    </xf>
    <xf numFmtId="0" fontId="11" fillId="10" borderId="2" xfId="1" quotePrefix="1" applyFont="1" applyFill="1" applyBorder="1" applyAlignment="1">
      <alignment horizontal="center" vertical="center"/>
    </xf>
    <xf numFmtId="0" fontId="2" fillId="10" borderId="2" xfId="1" quotePrefix="1" applyFont="1" applyFill="1" applyBorder="1" applyAlignment="1">
      <alignment horizontal="center" vertical="center"/>
    </xf>
    <xf numFmtId="0" fontId="19" fillId="10" borderId="2" xfId="1" quotePrefix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2" fillId="10" borderId="25" xfId="1" applyFont="1" applyFill="1" applyBorder="1" applyAlignment="1">
      <alignment horizontal="center" vertical="center" wrapText="1"/>
    </xf>
    <xf numFmtId="2" fontId="19" fillId="10" borderId="25" xfId="1" applyNumberFormat="1" applyFont="1" applyFill="1" applyBorder="1" applyAlignment="1">
      <alignment horizontal="center" vertical="center" wrapText="1"/>
    </xf>
    <xf numFmtId="0" fontId="19" fillId="10" borderId="25" xfId="1" applyFont="1" applyFill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19" fillId="0" borderId="25" xfId="1" applyFont="1" applyBorder="1" applyAlignment="1">
      <alignment horizontal="center" vertical="center" wrapText="1"/>
    </xf>
    <xf numFmtId="0" fontId="19" fillId="11" borderId="25" xfId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20" fillId="0" borderId="25" xfId="1" applyFont="1" applyBorder="1" applyAlignment="1">
      <alignment horizontal="center" vertical="center" wrapText="1"/>
    </xf>
    <xf numFmtId="0" fontId="11" fillId="0" borderId="25" xfId="1" quotePrefix="1" applyFont="1" applyBorder="1" applyAlignment="1">
      <alignment horizontal="center" vertical="center" wrapText="1"/>
    </xf>
    <xf numFmtId="0" fontId="2" fillId="0" borderId="25" xfId="1" quotePrefix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9" fillId="11" borderId="24" xfId="1" applyFont="1" applyFill="1" applyBorder="1" applyAlignment="1">
      <alignment horizontal="center" vertical="center" wrapText="1"/>
    </xf>
    <xf numFmtId="0" fontId="4" fillId="11" borderId="24" xfId="1" applyFont="1" applyFill="1" applyBorder="1" applyAlignment="1">
      <alignment horizontal="center" vertical="center" wrapText="1"/>
    </xf>
    <xf numFmtId="0" fontId="19" fillId="11" borderId="24" xfId="1" applyFont="1" applyFill="1" applyBorder="1" applyAlignment="1">
      <alignment horizontal="center" vertical="center"/>
    </xf>
    <xf numFmtId="0" fontId="4" fillId="11" borderId="24" xfId="1" applyFont="1" applyFill="1" applyBorder="1" applyAlignment="1">
      <alignment horizontal="center" vertical="center"/>
    </xf>
    <xf numFmtId="0" fontId="19" fillId="11" borderId="31" xfId="1" applyFont="1" applyFill="1" applyBorder="1" applyAlignment="1">
      <alignment horizontal="center" vertical="center" wrapText="1"/>
    </xf>
    <xf numFmtId="0" fontId="4" fillId="11" borderId="31" xfId="1" applyFont="1" applyFill="1" applyBorder="1" applyAlignment="1">
      <alignment horizontal="center" vertical="center" wrapText="1"/>
    </xf>
    <xf numFmtId="0" fontId="11" fillId="10" borderId="1" xfId="1" applyFont="1" applyFill="1" applyBorder="1" applyAlignment="1">
      <alignment horizontal="left" vertical="center"/>
    </xf>
    <xf numFmtId="0" fontId="11" fillId="0" borderId="32" xfId="1" applyFont="1" applyBorder="1" applyAlignment="1">
      <alignment vertical="center"/>
    </xf>
    <xf numFmtId="0" fontId="11" fillId="10" borderId="1" xfId="1" applyFont="1" applyFill="1" applyBorder="1" applyAlignment="1">
      <alignment horizontal="center" vertical="center"/>
    </xf>
    <xf numFmtId="165" fontId="22" fillId="10" borderId="1" xfId="2" applyNumberFormat="1" applyFont="1" applyFill="1" applyBorder="1" applyAlignment="1">
      <alignment horizontal="center" vertical="center"/>
    </xf>
    <xf numFmtId="0" fontId="13" fillId="10" borderId="1" xfId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/>
    </xf>
    <xf numFmtId="1" fontId="11" fillId="0" borderId="25" xfId="1" applyNumberFormat="1" applyFont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left" vertical="center"/>
    </xf>
    <xf numFmtId="0" fontId="13" fillId="0" borderId="25" xfId="1" applyFont="1" applyBorder="1" applyAlignment="1">
      <alignment horizontal="center" vertical="center"/>
    </xf>
    <xf numFmtId="0" fontId="8" fillId="0" borderId="1" xfId="1"/>
    <xf numFmtId="0" fontId="12" fillId="2" borderId="4" xfId="1" applyFont="1" applyFill="1" applyBorder="1" applyAlignment="1">
      <alignment vertical="center" wrapText="1"/>
    </xf>
    <xf numFmtId="0" fontId="12" fillId="2" borderId="10" xfId="1" applyFont="1" applyFill="1" applyBorder="1" applyAlignment="1">
      <alignment horizontal="left" vertical="center"/>
    </xf>
    <xf numFmtId="0" fontId="13" fillId="0" borderId="29" xfId="1" applyFont="1" applyBorder="1" applyAlignment="1">
      <alignment horizontal="center" vertical="center"/>
    </xf>
    <xf numFmtId="0" fontId="11" fillId="2" borderId="5" xfId="1" applyFont="1" applyFill="1" applyBorder="1" applyAlignment="1">
      <alignment vertical="center" wrapText="1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11" fillId="0" borderId="1" xfId="1" applyFont="1" applyAlignment="1">
      <alignment vertical="center"/>
    </xf>
    <xf numFmtId="0" fontId="11" fillId="0" borderId="1" xfId="1" applyFont="1" applyAlignment="1">
      <alignment horizontal="left" vertical="center"/>
    </xf>
    <xf numFmtId="0" fontId="19" fillId="11" borderId="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3" fillId="12" borderId="34" xfId="1" applyFont="1" applyFill="1" applyBorder="1" applyAlignment="1">
      <alignment horizontal="right" vertical="center" wrapText="1"/>
    </xf>
    <xf numFmtId="0" fontId="7" fillId="12" borderId="35" xfId="1" applyFont="1" applyFill="1" applyBorder="1" applyAlignment="1">
      <alignment vertical="center"/>
    </xf>
    <xf numFmtId="0" fontId="2" fillId="13" borderId="36" xfId="1" applyFont="1" applyFill="1" applyBorder="1" applyAlignment="1">
      <alignment horizontal="right" vertical="center" wrapText="1"/>
    </xf>
    <xf numFmtId="0" fontId="3" fillId="13" borderId="27" xfId="1" applyFont="1" applyFill="1" applyBorder="1" applyAlignment="1">
      <alignment horizontal="left" vertical="center"/>
    </xf>
    <xf numFmtId="0" fontId="2" fillId="13" borderId="15" xfId="1" applyFont="1" applyFill="1" applyBorder="1" applyAlignment="1">
      <alignment horizontal="center" vertical="center"/>
    </xf>
    <xf numFmtId="0" fontId="2" fillId="13" borderId="12" xfId="1" applyFont="1" applyFill="1" applyBorder="1" applyAlignment="1">
      <alignment vertical="center"/>
    </xf>
    <xf numFmtId="0" fontId="4" fillId="14" borderId="15" xfId="1" applyFont="1" applyFill="1" applyBorder="1" applyAlignment="1">
      <alignment horizontal="left" vertical="center"/>
    </xf>
    <xf numFmtId="0" fontId="2" fillId="15" borderId="12" xfId="1" applyFont="1" applyFill="1" applyBorder="1" applyAlignment="1">
      <alignment vertical="center"/>
    </xf>
    <xf numFmtId="0" fontId="4" fillId="14" borderId="15" xfId="1" applyFont="1" applyFill="1" applyBorder="1" applyAlignment="1">
      <alignment horizontal="right" vertical="center"/>
    </xf>
    <xf numFmtId="0" fontId="2" fillId="14" borderId="15" xfId="1" applyFont="1" applyFill="1" applyBorder="1" applyAlignment="1">
      <alignment horizontal="left" vertical="center"/>
    </xf>
    <xf numFmtId="0" fontId="3" fillId="16" borderId="15" xfId="1" applyFont="1" applyFill="1" applyBorder="1" applyAlignment="1">
      <alignment horizontal="left" vertical="center"/>
    </xf>
    <xf numFmtId="0" fontId="3" fillId="16" borderId="12" xfId="1" applyFont="1" applyFill="1" applyBorder="1" applyAlignment="1">
      <alignment horizontal="left" vertical="center"/>
    </xf>
    <xf numFmtId="0" fontId="2" fillId="16" borderId="12" xfId="1" applyFont="1" applyFill="1" applyBorder="1" applyAlignment="1">
      <alignment horizontal="left" vertical="center"/>
    </xf>
    <xf numFmtId="0" fontId="2" fillId="16" borderId="15" xfId="1" applyFont="1" applyFill="1" applyBorder="1" applyAlignment="1">
      <alignment horizontal="right" vertical="center"/>
    </xf>
    <xf numFmtId="0" fontId="2" fillId="16" borderId="17" xfId="1" applyFont="1" applyFill="1" applyBorder="1" applyAlignment="1">
      <alignment horizontal="right" vertical="center"/>
    </xf>
    <xf numFmtId="0" fontId="2" fillId="16" borderId="37" xfId="1" applyFont="1" applyFill="1" applyBorder="1" applyAlignment="1">
      <alignment horizontal="left" vertical="center"/>
    </xf>
    <xf numFmtId="0" fontId="23" fillId="12" borderId="35" xfId="1" applyFont="1" applyFill="1" applyBorder="1" applyAlignment="1">
      <alignment horizontal="center" vertical="center" wrapText="1"/>
    </xf>
    <xf numFmtId="0" fontId="23" fillId="12" borderId="38" xfId="1" applyFont="1" applyFill="1" applyBorder="1" applyAlignment="1">
      <alignment horizontal="center" vertical="center" wrapText="1"/>
    </xf>
    <xf numFmtId="0" fontId="3" fillId="8" borderId="34" xfId="1" applyFont="1" applyFill="1" applyBorder="1" applyAlignment="1">
      <alignment horizontal="right" vertical="center"/>
    </xf>
    <xf numFmtId="0" fontId="2" fillId="8" borderId="35" xfId="1" applyFont="1" applyFill="1" applyBorder="1" applyAlignment="1">
      <alignment vertical="center"/>
    </xf>
    <xf numFmtId="0" fontId="3" fillId="9" borderId="36" xfId="1" applyFont="1" applyFill="1" applyBorder="1" applyAlignment="1">
      <alignment vertical="center" wrapText="1"/>
    </xf>
    <xf numFmtId="0" fontId="3" fillId="9" borderId="27" xfId="1" applyFont="1" applyFill="1" applyBorder="1" applyAlignment="1">
      <alignment horizontal="left" vertical="center"/>
    </xf>
    <xf numFmtId="0" fontId="2" fillId="9" borderId="15" xfId="1" applyFont="1" applyFill="1" applyBorder="1" applyAlignment="1">
      <alignment vertical="center" wrapText="1"/>
    </xf>
    <xf numFmtId="0" fontId="2" fillId="9" borderId="12" xfId="1" applyFont="1" applyFill="1" applyBorder="1" applyAlignment="1">
      <alignment horizontal="left" vertical="center"/>
    </xf>
    <xf numFmtId="0" fontId="2" fillId="9" borderId="17" xfId="1" applyFont="1" applyFill="1" applyBorder="1" applyAlignment="1">
      <alignment vertical="center" wrapText="1"/>
    </xf>
    <xf numFmtId="0" fontId="2" fillId="9" borderId="37" xfId="1" applyFont="1" applyFill="1" applyBorder="1" applyAlignment="1">
      <alignment horizontal="left" vertical="center"/>
    </xf>
    <xf numFmtId="0" fontId="23" fillId="8" borderId="35" xfId="1" applyFont="1" applyFill="1" applyBorder="1" applyAlignment="1">
      <alignment horizontal="center" vertical="center" wrapText="1"/>
    </xf>
    <xf numFmtId="0" fontId="23" fillId="8" borderId="38" xfId="1" applyFont="1" applyFill="1" applyBorder="1" applyAlignment="1">
      <alignment horizontal="center" vertical="center" wrapText="1"/>
    </xf>
    <xf numFmtId="0" fontId="2" fillId="5" borderId="35" xfId="1" applyFont="1" applyFill="1" applyBorder="1" applyAlignment="1">
      <alignment vertical="center"/>
    </xf>
    <xf numFmtId="0" fontId="2" fillId="6" borderId="27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 wrapText="1"/>
    </xf>
    <xf numFmtId="0" fontId="2" fillId="6" borderId="12" xfId="1" applyFont="1" applyFill="1" applyBorder="1" applyAlignment="1">
      <alignment horizontal="right" vertical="center"/>
    </xf>
    <xf numFmtId="0" fontId="2" fillId="6" borderId="12" xfId="1" applyFont="1" applyFill="1" applyBorder="1" applyAlignment="1">
      <alignment vertical="center"/>
    </xf>
    <xf numFmtId="0" fontId="2" fillId="6" borderId="37" xfId="1" applyFont="1" applyFill="1" applyBorder="1" applyAlignment="1">
      <alignment horizontal="left" vertical="center" wrapText="1"/>
    </xf>
    <xf numFmtId="0" fontId="3" fillId="5" borderId="34" xfId="1" applyFont="1" applyFill="1" applyBorder="1" applyAlignment="1">
      <alignment horizontal="right" vertical="center"/>
    </xf>
    <xf numFmtId="0" fontId="3" fillId="6" borderId="36" xfId="1" applyFont="1" applyFill="1" applyBorder="1" applyAlignment="1">
      <alignment vertical="center" wrapText="1"/>
    </xf>
    <xf numFmtId="0" fontId="2" fillId="6" borderId="15" xfId="1" applyFont="1" applyFill="1" applyBorder="1" applyAlignment="1">
      <alignment vertical="center" wrapText="1"/>
    </xf>
    <xf numFmtId="0" fontId="3" fillId="6" borderId="15" xfId="1" applyFont="1" applyFill="1" applyBorder="1" applyAlignment="1">
      <alignment vertical="center" wrapText="1"/>
    </xf>
    <xf numFmtId="0" fontId="2" fillId="6" borderId="15" xfId="1" applyFont="1" applyFill="1" applyBorder="1" applyAlignment="1">
      <alignment vertical="center"/>
    </xf>
    <xf numFmtId="0" fontId="5" fillId="7" borderId="15" xfId="1" applyFont="1" applyFill="1" applyBorder="1"/>
    <xf numFmtId="0" fontId="5" fillId="7" borderId="17" xfId="1" applyFont="1" applyFill="1" applyBorder="1"/>
    <xf numFmtId="0" fontId="3" fillId="17" borderId="34" xfId="1" applyFont="1" applyFill="1" applyBorder="1" applyAlignment="1">
      <alignment horizontal="left" vertical="center"/>
    </xf>
    <xf numFmtId="0" fontId="3" fillId="17" borderId="35" xfId="1" applyFont="1" applyFill="1" applyBorder="1" applyAlignment="1">
      <alignment horizontal="center" vertical="center" wrapText="1"/>
    </xf>
    <xf numFmtId="0" fontId="2" fillId="4" borderId="36" xfId="1" applyFont="1" applyFill="1" applyBorder="1" applyAlignment="1">
      <alignment horizontal="left" vertical="center"/>
    </xf>
    <xf numFmtId="0" fontId="8" fillId="18" borderId="27" xfId="1" applyFill="1" applyBorder="1"/>
    <xf numFmtId="0" fontId="2" fillId="4" borderId="15" xfId="1" applyFont="1" applyFill="1" applyBorder="1" applyAlignment="1">
      <alignment horizontal="left" vertical="center"/>
    </xf>
    <xf numFmtId="0" fontId="8" fillId="18" borderId="12" xfId="1" applyFill="1" applyBorder="1"/>
    <xf numFmtId="0" fontId="2" fillId="4" borderId="17" xfId="1" applyFont="1" applyFill="1" applyBorder="1" applyAlignment="1">
      <alignment horizontal="left" vertical="center"/>
    </xf>
    <xf numFmtId="0" fontId="8" fillId="18" borderId="37" xfId="1" applyFill="1" applyBorder="1"/>
    <xf numFmtId="0" fontId="3" fillId="19" borderId="34" xfId="0" applyFont="1" applyFill="1" applyBorder="1" applyAlignment="1">
      <alignment horizontal="right" vertical="center"/>
    </xf>
    <xf numFmtId="0" fontId="2" fillId="19" borderId="35" xfId="0" applyFont="1" applyFill="1" applyBorder="1" applyAlignment="1">
      <alignment vertical="center"/>
    </xf>
    <xf numFmtId="0" fontId="5" fillId="18" borderId="27" xfId="1" applyFont="1" applyFill="1" applyBorder="1" applyAlignment="1">
      <alignment horizontal="right" vertical="center"/>
    </xf>
    <xf numFmtId="0" fontId="5" fillId="18" borderId="15" xfId="1" applyFont="1" applyFill="1" applyBorder="1" applyAlignment="1">
      <alignment horizontal="left" vertical="center"/>
    </xf>
    <xf numFmtId="0" fontId="5" fillId="18" borderId="12" xfId="1" applyFont="1" applyFill="1" applyBorder="1" applyAlignment="1">
      <alignment horizontal="right" vertical="center"/>
    </xf>
    <xf numFmtId="0" fontId="5" fillId="18" borderId="17" xfId="1" applyFont="1" applyFill="1" applyBorder="1" applyAlignment="1">
      <alignment horizontal="left" vertical="center"/>
    </xf>
    <xf numFmtId="0" fontId="5" fillId="18" borderId="37" xfId="1" applyFont="1" applyFill="1" applyBorder="1" applyAlignment="1">
      <alignment horizontal="right" vertical="center"/>
    </xf>
    <xf numFmtId="0" fontId="23" fillId="19" borderId="34" xfId="1" applyFont="1" applyFill="1" applyBorder="1" applyAlignment="1">
      <alignment horizontal="right" vertical="center"/>
    </xf>
    <xf numFmtId="0" fontId="5" fillId="19" borderId="35" xfId="1" applyFont="1" applyFill="1" applyBorder="1" applyAlignment="1">
      <alignment vertical="center"/>
    </xf>
    <xf numFmtId="0" fontId="3" fillId="20" borderId="36" xfId="1" applyFont="1" applyFill="1" applyBorder="1" applyAlignment="1">
      <alignment horizontal="left" vertical="center"/>
    </xf>
    <xf numFmtId="0" fontId="2" fillId="18" borderId="27" xfId="1" applyFont="1" applyFill="1" applyBorder="1" applyAlignment="1">
      <alignment vertical="center"/>
    </xf>
    <xf numFmtId="0" fontId="3" fillId="20" borderId="15" xfId="1" applyFont="1" applyFill="1" applyBorder="1" applyAlignment="1">
      <alignment horizontal="left" vertical="center"/>
    </xf>
    <xf numFmtId="0" fontId="2" fillId="18" borderId="12" xfId="1" applyFont="1" applyFill="1" applyBorder="1" applyAlignment="1">
      <alignment vertical="center"/>
    </xf>
    <xf numFmtId="0" fontId="2" fillId="20" borderId="15" xfId="1" applyFont="1" applyFill="1" applyBorder="1" applyAlignment="1">
      <alignment horizontal="left" vertical="center"/>
    </xf>
    <xf numFmtId="0" fontId="2" fillId="20" borderId="12" xfId="1" applyFont="1" applyFill="1" applyBorder="1" applyAlignment="1">
      <alignment horizontal="left" vertical="center"/>
    </xf>
    <xf numFmtId="0" fontId="2" fillId="18" borderId="12" xfId="1" applyFont="1" applyFill="1" applyBorder="1" applyAlignment="1">
      <alignment horizontal="left" vertical="center"/>
    </xf>
    <xf numFmtId="0" fontId="2" fillId="18" borderId="15" xfId="1" applyFont="1" applyFill="1" applyBorder="1" applyAlignment="1">
      <alignment horizontal="left" vertical="center"/>
    </xf>
    <xf numFmtId="0" fontId="3" fillId="20" borderId="17" xfId="1" applyFont="1" applyFill="1" applyBorder="1" applyAlignment="1">
      <alignment horizontal="left" vertical="center"/>
    </xf>
    <xf numFmtId="0" fontId="2" fillId="18" borderId="37" xfId="1" applyFont="1" applyFill="1" applyBorder="1" applyAlignment="1">
      <alignment vertical="center"/>
    </xf>
    <xf numFmtId="0" fontId="3" fillId="10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20" borderId="12" xfId="1" applyFont="1" applyFill="1" applyBorder="1" applyAlignment="1">
      <alignment vertical="center"/>
    </xf>
    <xf numFmtId="0" fontId="2" fillId="18" borderId="12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horizontal="center" vertical="center" wrapText="1"/>
    </xf>
    <xf numFmtId="0" fontId="15" fillId="0" borderId="2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/>
    <xf numFmtId="0" fontId="23" fillId="19" borderId="35" xfId="0" applyFont="1" applyFill="1" applyBorder="1" applyAlignment="1">
      <alignment horizontal="center" vertical="center" wrapText="1"/>
    </xf>
    <xf numFmtId="0" fontId="23" fillId="19" borderId="35" xfId="1" applyFont="1" applyFill="1" applyBorder="1" applyAlignment="1">
      <alignment horizontal="center" vertical="center" wrapText="1"/>
    </xf>
    <xf numFmtId="0" fontId="23" fillId="19" borderId="35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23" fillId="19" borderId="38" xfId="1" applyFont="1" applyFill="1" applyBorder="1" applyAlignment="1">
      <alignment horizontal="center" vertical="center" wrapText="1"/>
    </xf>
    <xf numFmtId="0" fontId="13" fillId="10" borderId="19" xfId="1" applyFont="1" applyFill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10" borderId="19" xfId="1" quotePrefix="1" applyFont="1" applyFill="1" applyBorder="1" applyAlignment="1">
      <alignment horizontal="center" vertical="center" wrapText="1"/>
    </xf>
    <xf numFmtId="0" fontId="13" fillId="10" borderId="19" xfId="1" quotePrefix="1" applyFont="1" applyFill="1" applyBorder="1" applyAlignment="1">
      <alignment horizontal="center" vertical="center"/>
    </xf>
    <xf numFmtId="0" fontId="13" fillId="10" borderId="19" xfId="1" applyFont="1" applyFill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4" fillId="11" borderId="19" xfId="1" applyFont="1" applyFill="1" applyBorder="1" applyAlignment="1">
      <alignment horizontal="center" vertical="center" wrapText="1"/>
    </xf>
    <xf numFmtId="0" fontId="13" fillId="0" borderId="19" xfId="1" quotePrefix="1" applyFont="1" applyBorder="1" applyAlignment="1">
      <alignment horizontal="center" vertical="center" wrapText="1"/>
    </xf>
    <xf numFmtId="0" fontId="11" fillId="10" borderId="40" xfId="1" applyFont="1" applyFill="1" applyBorder="1" applyAlignment="1">
      <alignment horizontal="center" vertical="center"/>
    </xf>
    <xf numFmtId="0" fontId="18" fillId="11" borderId="40" xfId="1" applyFont="1" applyFill="1" applyBorder="1" applyAlignment="1">
      <alignment horizontal="center" vertical="center"/>
    </xf>
    <xf numFmtId="0" fontId="2" fillId="10" borderId="40" xfId="1" applyFont="1" applyFill="1" applyBorder="1" applyAlignment="1">
      <alignment horizontal="center" vertical="center"/>
    </xf>
    <xf numFmtId="0" fontId="13" fillId="10" borderId="20" xfId="1" applyFont="1" applyFill="1" applyBorder="1" applyAlignment="1">
      <alignment horizontal="center" vertical="center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5" xfId="1" applyFont="1" applyFill="1" applyBorder="1" applyAlignment="1">
      <alignment horizontal="center" vertical="center" wrapText="1"/>
    </xf>
    <xf numFmtId="0" fontId="23" fillId="21" borderId="35" xfId="1" applyFont="1" applyFill="1" applyBorder="1" applyAlignment="1">
      <alignment horizontal="center" vertical="center"/>
    </xf>
    <xf numFmtId="0" fontId="23" fillId="21" borderId="38" xfId="1" applyFont="1" applyFill="1" applyBorder="1" applyAlignment="1">
      <alignment horizontal="center" vertical="center" wrapText="1"/>
    </xf>
    <xf numFmtId="0" fontId="11" fillId="10" borderId="33" xfId="1" applyFont="1" applyFill="1" applyBorder="1" applyAlignment="1">
      <alignment horizontal="center" vertical="center"/>
    </xf>
    <xf numFmtId="0" fontId="18" fillId="11" borderId="33" xfId="1" applyFont="1" applyFill="1" applyBorder="1" applyAlignment="1">
      <alignment horizontal="center" vertical="center"/>
    </xf>
    <xf numFmtId="0" fontId="13" fillId="10" borderId="33" xfId="1" applyFont="1" applyFill="1" applyBorder="1" applyAlignment="1">
      <alignment horizontal="center" vertical="center"/>
    </xf>
    <xf numFmtId="0" fontId="19" fillId="11" borderId="12" xfId="1" applyFont="1" applyFill="1" applyBorder="1" applyAlignment="1">
      <alignment horizontal="center" vertical="center" wrapText="1"/>
    </xf>
    <xf numFmtId="0" fontId="4" fillId="11" borderId="12" xfId="1" applyFont="1" applyFill="1" applyBorder="1" applyAlignment="1">
      <alignment horizontal="center" vertical="center" wrapText="1"/>
    </xf>
    <xf numFmtId="0" fontId="11" fillId="10" borderId="12" xfId="1" applyFont="1" applyFill="1" applyBorder="1" applyAlignment="1">
      <alignment horizontal="center" vertical="center" wrapText="1"/>
    </xf>
    <xf numFmtId="3" fontId="19" fillId="11" borderId="12" xfId="1" applyNumberFormat="1" applyFont="1" applyFill="1" applyBorder="1" applyAlignment="1">
      <alignment horizontal="center" vertical="center" wrapText="1"/>
    </xf>
    <xf numFmtId="3" fontId="4" fillId="11" borderId="12" xfId="1" applyNumberFormat="1" applyFont="1" applyFill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9" fillId="11" borderId="12" xfId="1" applyFont="1" applyFill="1" applyBorder="1" applyAlignment="1">
      <alignment horizontal="center" vertical="center"/>
    </xf>
    <xf numFmtId="0" fontId="4" fillId="11" borderId="12" xfId="1" applyFont="1" applyFill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10" fontId="20" fillId="0" borderId="12" xfId="1" applyNumberFormat="1" applyFont="1" applyBorder="1" applyAlignment="1">
      <alignment horizontal="center" vertical="center" wrapText="1"/>
    </xf>
    <xf numFmtId="0" fontId="18" fillId="11" borderId="12" xfId="1" applyFont="1" applyFill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1" fillId="11" borderId="12" xfId="1" applyFont="1" applyFill="1" applyBorder="1" applyAlignment="1">
      <alignment horizontal="center" vertical="center" wrapText="1"/>
    </xf>
    <xf numFmtId="0" fontId="18" fillId="11" borderId="12" xfId="1" applyFont="1" applyFill="1" applyBorder="1" applyAlignment="1">
      <alignment horizontal="center" vertical="center"/>
    </xf>
    <xf numFmtId="0" fontId="20" fillId="11" borderId="12" xfId="1" applyFont="1" applyFill="1" applyBorder="1" applyAlignment="1">
      <alignment horizontal="center" vertical="center"/>
    </xf>
    <xf numFmtId="0" fontId="20" fillId="11" borderId="12" xfId="1" applyFont="1" applyFill="1" applyBorder="1" applyAlignment="1">
      <alignment horizontal="center" vertical="center" wrapText="1"/>
    </xf>
    <xf numFmtId="0" fontId="4" fillId="11" borderId="16" xfId="1" applyFont="1" applyFill="1" applyBorder="1" applyAlignment="1">
      <alignment horizontal="center" vertical="center" wrapText="1"/>
    </xf>
    <xf numFmtId="3" fontId="4" fillId="11" borderId="16" xfId="1" applyNumberFormat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11" borderId="16" xfId="1" applyFont="1" applyFill="1" applyBorder="1" applyAlignment="1">
      <alignment horizontal="center" vertical="center"/>
    </xf>
    <xf numFmtId="0" fontId="21" fillId="11" borderId="16" xfId="1" applyFont="1" applyFill="1" applyBorder="1" applyAlignment="1">
      <alignment horizontal="center" vertical="center" wrapText="1"/>
    </xf>
    <xf numFmtId="0" fontId="19" fillId="11" borderId="37" xfId="1" applyFont="1" applyFill="1" applyBorder="1" applyAlignment="1">
      <alignment horizontal="center" vertical="center"/>
    </xf>
    <xf numFmtId="0" fontId="4" fillId="11" borderId="37" xfId="1" applyFont="1" applyFill="1" applyBorder="1" applyAlignment="1">
      <alignment horizontal="center" vertical="center"/>
    </xf>
    <xf numFmtId="0" fontId="4" fillId="11" borderId="39" xfId="1" applyFont="1" applyFill="1" applyBorder="1" applyAlignment="1">
      <alignment horizontal="center" vertical="center"/>
    </xf>
    <xf numFmtId="0" fontId="2" fillId="18" borderId="27" xfId="1" applyFont="1" applyFill="1" applyBorder="1" applyAlignment="1">
      <alignment horizontal="left" vertical="center"/>
    </xf>
    <xf numFmtId="0" fontId="19" fillId="11" borderId="27" xfId="1" applyFont="1" applyFill="1" applyBorder="1" applyAlignment="1">
      <alignment horizontal="center" vertical="center" wrapText="1"/>
    </xf>
    <xf numFmtId="0" fontId="4" fillId="11" borderId="27" xfId="1" applyFont="1" applyFill="1" applyBorder="1" applyAlignment="1">
      <alignment horizontal="center" vertical="center" wrapText="1"/>
    </xf>
    <xf numFmtId="0" fontId="11" fillId="10" borderId="27" xfId="1" applyFont="1" applyFill="1" applyBorder="1" applyAlignment="1">
      <alignment horizontal="center" vertical="center" wrapText="1"/>
    </xf>
    <xf numFmtId="0" fontId="4" fillId="11" borderId="43" xfId="1" applyFont="1" applyFill="1" applyBorder="1" applyAlignment="1">
      <alignment horizontal="center" vertical="center" wrapText="1"/>
    </xf>
    <xf numFmtId="0" fontId="3" fillId="17" borderId="34" xfId="1" applyFont="1" applyFill="1" applyBorder="1" applyAlignment="1">
      <alignment horizontal="right" vertical="center"/>
    </xf>
    <xf numFmtId="0" fontId="2" fillId="17" borderId="35" xfId="1" applyFont="1" applyFill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1" fontId="11" fillId="0" borderId="12" xfId="1" applyNumberFormat="1" applyFont="1" applyBorder="1" applyAlignment="1">
      <alignment horizontal="center" vertical="center"/>
    </xf>
    <xf numFmtId="1" fontId="2" fillId="0" borderId="12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2" fillId="2" borderId="8" xfId="1" applyFont="1" applyFill="1" applyBorder="1" applyAlignment="1">
      <alignment vertical="center" wrapText="1"/>
    </xf>
    <xf numFmtId="0" fontId="12" fillId="2" borderId="21" xfId="1" applyFont="1" applyFill="1" applyBorder="1" applyAlignment="1">
      <alignment horizontal="left" vertical="center"/>
    </xf>
    <xf numFmtId="0" fontId="13" fillId="0" borderId="16" xfId="1" applyFont="1" applyBorder="1" applyAlignment="1">
      <alignment horizontal="center" vertical="center"/>
    </xf>
    <xf numFmtId="1" fontId="11" fillId="0" borderId="37" xfId="1" applyNumberFormat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1" fontId="2" fillId="0" borderId="37" xfId="1" applyNumberFormat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1" fontId="11" fillId="0" borderId="27" xfId="1" applyNumberFormat="1" applyFont="1" applyBorder="1" applyAlignment="1">
      <alignment horizontal="center" vertical="center"/>
    </xf>
    <xf numFmtId="1" fontId="2" fillId="0" borderId="27" xfId="1" applyNumberFormat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3" fillId="12" borderId="44" xfId="1" applyFont="1" applyFill="1" applyBorder="1" applyAlignment="1">
      <alignment horizontal="center" vertical="center" wrapText="1"/>
    </xf>
    <xf numFmtId="0" fontId="23" fillId="12" borderId="45" xfId="1" applyFont="1" applyFill="1" applyBorder="1" applyAlignment="1">
      <alignment horizontal="center" vertical="center" wrapText="1"/>
    </xf>
    <xf numFmtId="0" fontId="3" fillId="12" borderId="46" xfId="1" applyFont="1" applyFill="1" applyBorder="1" applyAlignment="1">
      <alignment horizontal="right" vertical="center" wrapText="1"/>
    </xf>
    <xf numFmtId="0" fontId="7" fillId="12" borderId="44" xfId="1" applyFont="1" applyFill="1" applyBorder="1" applyAlignment="1">
      <alignment vertical="center"/>
    </xf>
    <xf numFmtId="0" fontId="2" fillId="13" borderId="13" xfId="1" applyFont="1" applyFill="1" applyBorder="1" applyAlignment="1">
      <alignment horizontal="right" vertical="center" wrapText="1"/>
    </xf>
    <xf numFmtId="0" fontId="3" fillId="13" borderId="14" xfId="1" applyFont="1" applyFill="1" applyBorder="1" applyAlignment="1">
      <alignment horizontal="left" vertical="center"/>
    </xf>
    <xf numFmtId="1" fontId="11" fillId="0" borderId="14" xfId="1" applyNumberFormat="1" applyFont="1" applyBorder="1" applyAlignment="1">
      <alignment horizontal="center" vertical="center"/>
    </xf>
    <xf numFmtId="0" fontId="2" fillId="6" borderId="47" xfId="1" applyFont="1" applyFill="1" applyBorder="1" applyAlignment="1">
      <alignment vertical="center" wrapText="1"/>
    </xf>
    <xf numFmtId="0" fontId="2" fillId="6" borderId="26" xfId="1" applyFont="1" applyFill="1" applyBorder="1" applyAlignment="1">
      <alignment horizontal="left" vertical="center"/>
    </xf>
    <xf numFmtId="1" fontId="11" fillId="0" borderId="28" xfId="1" applyNumberFormat="1" applyFont="1" applyBorder="1" applyAlignment="1">
      <alignment horizontal="center" vertical="center" wrapText="1"/>
    </xf>
    <xf numFmtId="0" fontId="2" fillId="6" borderId="36" xfId="1" applyFont="1" applyFill="1" applyBorder="1" applyAlignment="1">
      <alignment vertical="center"/>
    </xf>
    <xf numFmtId="0" fontId="2" fillId="6" borderId="27" xfId="1" applyFont="1" applyFill="1" applyBorder="1" applyAlignment="1">
      <alignment horizontal="left" vertical="center" wrapText="1"/>
    </xf>
    <xf numFmtId="1" fontId="11" fillId="0" borderId="12" xfId="1" applyNumberFormat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1" fontId="10" fillId="0" borderId="19" xfId="1" applyNumberFormat="1" applyFont="1" applyBorder="1" applyAlignment="1">
      <alignment horizontal="center" vertical="center" wrapText="1"/>
    </xf>
    <xf numFmtId="1" fontId="10" fillId="0" borderId="41" xfId="1" applyNumberFormat="1" applyFont="1" applyBorder="1" applyAlignment="1">
      <alignment horizontal="center" vertical="center" wrapText="1"/>
    </xf>
    <xf numFmtId="1" fontId="10" fillId="0" borderId="16" xfId="1" applyNumberFormat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1" fontId="16" fillId="0" borderId="14" xfId="1" applyNumberFormat="1" applyFont="1" applyFill="1" applyBorder="1" applyAlignment="1">
      <alignment horizontal="center" vertical="center"/>
    </xf>
    <xf numFmtId="1" fontId="5" fillId="0" borderId="14" xfId="1" applyNumberFormat="1" applyFont="1" applyFill="1" applyBorder="1" applyAlignment="1">
      <alignment horizontal="center" vertical="center"/>
    </xf>
    <xf numFmtId="1" fontId="24" fillId="0" borderId="42" xfId="1" applyNumberFormat="1" applyFont="1" applyFill="1" applyBorder="1" applyAlignment="1">
      <alignment horizontal="center" vertical="center"/>
    </xf>
    <xf numFmtId="1" fontId="16" fillId="0" borderId="12" xfId="1" applyNumberFormat="1" applyFont="1" applyFill="1" applyBorder="1" applyAlignment="1">
      <alignment horizontal="center" vertical="center"/>
    </xf>
    <xf numFmtId="1" fontId="5" fillId="0" borderId="12" xfId="1" applyNumberFormat="1" applyFont="1" applyFill="1" applyBorder="1" applyAlignment="1">
      <alignment horizontal="center" vertical="center"/>
    </xf>
    <xf numFmtId="1" fontId="24" fillId="0" borderId="16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3" fontId="16" fillId="0" borderId="12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1" fontId="16" fillId="0" borderId="12" xfId="1" quotePrefix="1" applyNumberFormat="1" applyFont="1" applyFill="1" applyBorder="1" applyAlignment="1">
      <alignment horizontal="center" vertical="center"/>
    </xf>
    <xf numFmtId="1" fontId="24" fillId="0" borderId="16" xfId="1" quotePrefix="1" applyNumberFormat="1" applyFont="1" applyFill="1" applyBorder="1" applyAlignment="1">
      <alignment horizontal="center" vertical="center"/>
    </xf>
    <xf numFmtId="1" fontId="16" fillId="0" borderId="37" xfId="1" applyNumberFormat="1" applyFont="1" applyFill="1" applyBorder="1" applyAlignment="1">
      <alignment horizontal="center" vertical="center"/>
    </xf>
    <xf numFmtId="1" fontId="5" fillId="0" borderId="37" xfId="1" applyNumberFormat="1" applyFont="1" applyFill="1" applyBorder="1" applyAlignment="1">
      <alignment horizontal="center" vertical="center"/>
    </xf>
    <xf numFmtId="1" fontId="24" fillId="0" borderId="39" xfId="1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20" fillId="10" borderId="40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5" fillId="18" borderId="36" xfId="1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11" fillId="10" borderId="12" xfId="1" applyFont="1" applyFill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1" fillId="10" borderId="12" xfId="1" quotePrefix="1" applyFont="1" applyFill="1" applyBorder="1" applyAlignment="1">
      <alignment horizontal="center" vertical="center" wrapText="1"/>
    </xf>
    <xf numFmtId="0" fontId="11" fillId="10" borderId="12" xfId="1" quotePrefix="1" applyFont="1" applyFill="1" applyBorder="1" applyAlignment="1">
      <alignment horizontal="center" vertical="center"/>
    </xf>
    <xf numFmtId="0" fontId="18" fillId="0" borderId="12" xfId="1" applyFont="1" applyBorder="1" applyAlignment="1">
      <alignment horizontal="center" vertical="center" wrapText="1"/>
    </xf>
    <xf numFmtId="0" fontId="11" fillId="0" borderId="12" xfId="1" quotePrefix="1" applyFont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left" vertical="center"/>
    </xf>
    <xf numFmtId="0" fontId="11" fillId="2" borderId="12" xfId="1" applyFont="1" applyFill="1" applyBorder="1" applyAlignment="1">
      <alignment horizontal="left" vertical="center"/>
    </xf>
    <xf numFmtId="0" fontId="13" fillId="10" borderId="16" xfId="1" applyFont="1" applyFill="1" applyBorder="1" applyAlignment="1">
      <alignment horizontal="center" vertical="center"/>
    </xf>
    <xf numFmtId="0" fontId="13" fillId="10" borderId="16" xfId="1" quotePrefix="1" applyFont="1" applyFill="1" applyBorder="1" applyAlignment="1">
      <alignment horizontal="center" vertical="center" wrapText="1"/>
    </xf>
    <xf numFmtId="0" fontId="13" fillId="10" borderId="16" xfId="1" quotePrefix="1" applyFont="1" applyFill="1" applyBorder="1" applyAlignment="1">
      <alignment horizontal="center" vertical="center"/>
    </xf>
    <xf numFmtId="0" fontId="13" fillId="10" borderId="16" xfId="1" applyFont="1" applyFill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6" xfId="1" quotePrefix="1" applyFont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1" fontId="11" fillId="0" borderId="16" xfId="1" applyNumberFormat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1" fontId="11" fillId="0" borderId="16" xfId="1" applyNumberFormat="1" applyFont="1" applyBorder="1" applyAlignment="1">
      <alignment horizontal="center" vertical="center"/>
    </xf>
    <xf numFmtId="0" fontId="12" fillId="2" borderId="15" xfId="1" applyFont="1" applyFill="1" applyBorder="1" applyAlignment="1">
      <alignment vertical="center" wrapText="1"/>
    </xf>
    <xf numFmtId="0" fontId="11" fillId="2" borderId="15" xfId="1" applyFont="1" applyFill="1" applyBorder="1" applyAlignment="1">
      <alignment vertical="center" wrapText="1"/>
    </xf>
    <xf numFmtId="1" fontId="16" fillId="0" borderId="16" xfId="1" applyNumberFormat="1" applyFont="1" applyFill="1" applyBorder="1" applyAlignment="1">
      <alignment horizontal="center" vertical="center"/>
    </xf>
    <xf numFmtId="3" fontId="16" fillId="0" borderId="16" xfId="1" applyNumberFormat="1" applyFont="1" applyFill="1" applyBorder="1" applyAlignment="1">
      <alignment horizontal="center" vertical="center"/>
    </xf>
    <xf numFmtId="1" fontId="16" fillId="0" borderId="39" xfId="1" applyNumberFormat="1" applyFont="1" applyFill="1" applyBorder="1" applyAlignment="1">
      <alignment horizontal="center" vertical="center"/>
    </xf>
    <xf numFmtId="0" fontId="11" fillId="10" borderId="27" xfId="1" applyFont="1" applyFill="1" applyBorder="1" applyAlignment="1">
      <alignment horizontal="center" vertical="center"/>
    </xf>
    <xf numFmtId="0" fontId="18" fillId="11" borderId="27" xfId="1" applyFont="1" applyFill="1" applyBorder="1" applyAlignment="1">
      <alignment horizontal="center" vertical="center"/>
    </xf>
    <xf numFmtId="0" fontId="13" fillId="10" borderId="43" xfId="1" applyFont="1" applyFill="1" applyBorder="1" applyAlignment="1">
      <alignment horizontal="center" vertical="center"/>
    </xf>
    <xf numFmtId="1" fontId="11" fillId="0" borderId="27" xfId="1" applyNumberFormat="1" applyFont="1" applyBorder="1" applyAlignment="1">
      <alignment horizontal="center" vertical="center" wrapText="1"/>
    </xf>
    <xf numFmtId="1" fontId="11" fillId="0" borderId="43" xfId="1" applyNumberFormat="1" applyFont="1" applyBorder="1" applyAlignment="1">
      <alignment horizontal="center" vertical="center" wrapText="1"/>
    </xf>
    <xf numFmtId="1" fontId="11" fillId="0" borderId="43" xfId="1" applyNumberFormat="1" applyFont="1" applyBorder="1" applyAlignment="1">
      <alignment horizontal="center" vertical="center"/>
    </xf>
    <xf numFmtId="1" fontId="16" fillId="0" borderId="27" xfId="1" applyNumberFormat="1" applyFont="1" applyFill="1" applyBorder="1" applyAlignment="1">
      <alignment horizontal="center" vertical="center"/>
    </xf>
    <xf numFmtId="1" fontId="16" fillId="0" borderId="43" xfId="1" applyNumberFormat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vertical="center" wrapText="1"/>
    </xf>
    <xf numFmtId="0" fontId="12" fillId="2" borderId="27" xfId="1" applyFont="1" applyFill="1" applyBorder="1" applyAlignment="1">
      <alignment horizontal="left" vertical="center"/>
    </xf>
    <xf numFmtId="0" fontId="11" fillId="0" borderId="27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3" fillId="9" borderId="13" xfId="1" applyFont="1" applyFill="1" applyBorder="1" applyAlignment="1">
      <alignment vertical="center" wrapText="1"/>
    </xf>
    <xf numFmtId="0" fontId="3" fillId="9" borderId="14" xfId="1" applyFont="1" applyFill="1" applyBorder="1" applyAlignment="1">
      <alignment horizontal="left" vertical="center"/>
    </xf>
    <xf numFmtId="1" fontId="11" fillId="0" borderId="42" xfId="1" applyNumberFormat="1" applyFont="1" applyBorder="1" applyAlignment="1">
      <alignment horizontal="center" vertical="center"/>
    </xf>
    <xf numFmtId="1" fontId="11" fillId="0" borderId="39" xfId="1" applyNumberFormat="1" applyFont="1" applyBorder="1" applyAlignment="1">
      <alignment horizontal="center" vertical="center"/>
    </xf>
    <xf numFmtId="0" fontId="11" fillId="10" borderId="9" xfId="1" applyFont="1" applyFill="1" applyBorder="1" applyAlignment="1">
      <alignment horizontal="left" vertical="center"/>
    </xf>
    <xf numFmtId="0" fontId="11" fillId="0" borderId="7" xfId="1" applyFont="1" applyBorder="1" applyAlignment="1">
      <alignment vertical="center"/>
    </xf>
    <xf numFmtId="0" fontId="11" fillId="10" borderId="7" xfId="1" applyFont="1" applyFill="1" applyBorder="1" applyAlignment="1">
      <alignment horizontal="center" vertical="center"/>
    </xf>
    <xf numFmtId="0" fontId="11" fillId="0" borderId="1" xfId="1" applyFont="1" applyBorder="1"/>
    <xf numFmtId="0" fontId="11" fillId="10" borderId="6" xfId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/>
    </xf>
    <xf numFmtId="0" fontId="11" fillId="0" borderId="39" xfId="1" applyFont="1" applyBorder="1" applyAlignment="1">
      <alignment horizontal="center" vertical="center"/>
    </xf>
    <xf numFmtId="0" fontId="19" fillId="11" borderId="37" xfId="1" applyFont="1" applyFill="1" applyBorder="1" applyAlignment="1">
      <alignment horizontal="center" vertical="center" wrapText="1"/>
    </xf>
    <xf numFmtId="0" fontId="4" fillId="11" borderId="39" xfId="1" applyFont="1" applyFill="1" applyBorder="1" applyAlignment="1">
      <alignment horizontal="center" vertical="center" wrapText="1"/>
    </xf>
    <xf numFmtId="0" fontId="11" fillId="10" borderId="37" xfId="1" applyFont="1" applyFill="1" applyBorder="1" applyAlignment="1">
      <alignment horizontal="center" vertical="center"/>
    </xf>
    <xf numFmtId="0" fontId="18" fillId="11" borderId="37" xfId="1" applyFont="1" applyFill="1" applyBorder="1" applyAlignment="1">
      <alignment horizontal="center" vertical="center"/>
    </xf>
    <xf numFmtId="0" fontId="13" fillId="10" borderId="39" xfId="1" applyFont="1" applyFill="1" applyBorder="1" applyAlignment="1">
      <alignment horizontal="center" vertical="center"/>
    </xf>
    <xf numFmtId="0" fontId="23" fillId="19" borderId="38" xfId="1" applyFont="1" applyFill="1" applyBorder="1" applyAlignment="1">
      <alignment horizontal="center" vertical="center"/>
    </xf>
    <xf numFmtId="0" fontId="11" fillId="0" borderId="1" xfId="1" applyFont="1" applyFill="1" applyBorder="1"/>
    <xf numFmtId="1" fontId="16" fillId="0" borderId="42" xfId="1" applyNumberFormat="1" applyFont="1" applyFill="1" applyBorder="1" applyAlignment="1">
      <alignment horizontal="center" vertical="center"/>
    </xf>
    <xf numFmtId="0" fontId="19" fillId="11" borderId="48" xfId="1" applyFont="1" applyFill="1" applyBorder="1" applyAlignment="1">
      <alignment horizontal="center" vertical="center" wrapText="1"/>
    </xf>
    <xf numFmtId="0" fontId="19" fillId="11" borderId="48" xfId="1" applyFont="1" applyFill="1" applyBorder="1" applyAlignment="1">
      <alignment horizontal="center" vertical="center"/>
    </xf>
    <xf numFmtId="0" fontId="19" fillId="11" borderId="49" xfId="1" applyFont="1" applyFill="1" applyBorder="1" applyAlignment="1">
      <alignment horizontal="center" vertical="center" wrapText="1"/>
    </xf>
    <xf numFmtId="0" fontId="19" fillId="11" borderId="43" xfId="1" applyFont="1" applyFill="1" applyBorder="1" applyAlignment="1">
      <alignment horizontal="center" vertical="center" wrapText="1"/>
    </xf>
    <xf numFmtId="3" fontId="19" fillId="11" borderId="16" xfId="1" applyNumberFormat="1" applyFont="1" applyFill="1" applyBorder="1" applyAlignment="1">
      <alignment horizontal="center" vertical="center" wrapText="1"/>
    </xf>
    <xf numFmtId="0" fontId="19" fillId="11" borderId="16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9" fillId="11" borderId="16" xfId="1" applyFont="1" applyFill="1" applyBorder="1" applyAlignment="1">
      <alignment horizontal="center" vertical="center"/>
    </xf>
    <xf numFmtId="0" fontId="17" fillId="11" borderId="16" xfId="1" applyFont="1" applyFill="1" applyBorder="1" applyAlignment="1">
      <alignment horizontal="center" vertical="center" wrapText="1"/>
    </xf>
    <xf numFmtId="0" fontId="19" fillId="11" borderId="39" xfId="1" applyFont="1" applyFill="1" applyBorder="1" applyAlignment="1">
      <alignment horizontal="center" vertical="center"/>
    </xf>
    <xf numFmtId="2" fontId="19" fillId="10" borderId="19" xfId="1" applyNumberFormat="1" applyFont="1" applyFill="1" applyBorder="1" applyAlignment="1">
      <alignment horizontal="center" vertical="center"/>
    </xf>
    <xf numFmtId="0" fontId="19" fillId="10" borderId="19" xfId="1" applyFont="1" applyFill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10" borderId="19" xfId="1" quotePrefix="1" applyFont="1" applyFill="1" applyBorder="1" applyAlignment="1">
      <alignment horizontal="center" vertical="center" wrapText="1"/>
    </xf>
    <xf numFmtId="0" fontId="11" fillId="10" borderId="19" xfId="1" quotePrefix="1" applyFont="1" applyFill="1" applyBorder="1" applyAlignment="1">
      <alignment horizontal="center" vertical="center" wrapText="1"/>
    </xf>
    <xf numFmtId="0" fontId="11" fillId="10" borderId="19" xfId="1" quotePrefix="1" applyFont="1" applyFill="1" applyBorder="1" applyAlignment="1">
      <alignment horizontal="center" vertical="center"/>
    </xf>
    <xf numFmtId="0" fontId="19" fillId="10" borderId="19" xfId="1" quotePrefix="1" applyFont="1" applyFill="1" applyBorder="1" applyAlignment="1">
      <alignment horizontal="center" vertical="center"/>
    </xf>
    <xf numFmtId="2" fontId="19" fillId="10" borderId="19" xfId="1" applyNumberFormat="1" applyFont="1" applyFill="1" applyBorder="1" applyAlignment="1">
      <alignment horizontal="center" vertical="center" wrapText="1"/>
    </xf>
    <xf numFmtId="0" fontId="19" fillId="10" borderId="19" xfId="1" applyFont="1" applyFill="1" applyBorder="1" applyAlignment="1">
      <alignment horizontal="center" vertical="center" wrapText="1"/>
    </xf>
    <xf numFmtId="0" fontId="19" fillId="0" borderId="19" xfId="1" applyFont="1" applyBorder="1" applyAlignment="1">
      <alignment horizontal="center" vertical="center" wrapText="1"/>
    </xf>
    <xf numFmtId="0" fontId="19" fillId="11" borderId="19" xfId="1" applyFont="1" applyFill="1" applyBorder="1" applyAlignment="1">
      <alignment horizontal="center" vertical="center" wrapText="1"/>
    </xf>
    <xf numFmtId="0" fontId="11" fillId="10" borderId="19" xfId="1" applyFont="1" applyFill="1" applyBorder="1" applyAlignment="1">
      <alignment horizontal="center" vertical="center"/>
    </xf>
    <xf numFmtId="0" fontId="20" fillId="0" borderId="19" xfId="1" applyFont="1" applyBorder="1" applyAlignment="1">
      <alignment horizontal="center" vertical="center" wrapText="1"/>
    </xf>
    <xf numFmtId="0" fontId="11" fillId="0" borderId="19" xfId="1" quotePrefix="1" applyFont="1" applyBorder="1" applyAlignment="1">
      <alignment horizontal="center" vertical="center" wrapText="1"/>
    </xf>
    <xf numFmtId="0" fontId="20" fillId="10" borderId="20" xfId="1" applyFont="1" applyFill="1" applyBorder="1" applyAlignment="1">
      <alignment horizontal="center" vertical="center"/>
    </xf>
    <xf numFmtId="0" fontId="9" fillId="5" borderId="34" xfId="1" applyFont="1" applyFill="1" applyBorder="1" applyAlignment="1">
      <alignment horizontal="right" vertical="center"/>
    </xf>
    <xf numFmtId="0" fontId="1" fillId="5" borderId="35" xfId="1" applyFont="1" applyFill="1" applyBorder="1" applyAlignment="1">
      <alignment vertical="center"/>
    </xf>
    <xf numFmtId="0" fontId="25" fillId="21" borderId="35" xfId="1" applyFont="1" applyFill="1" applyBorder="1" applyAlignment="1">
      <alignment horizontal="center" vertical="center"/>
    </xf>
    <xf numFmtId="0" fontId="25" fillId="21" borderId="35" xfId="1" applyFont="1" applyFill="1" applyBorder="1" applyAlignment="1">
      <alignment horizontal="center" vertical="center" wrapText="1"/>
    </xf>
    <xf numFmtId="0" fontId="25" fillId="21" borderId="35" xfId="0" applyFont="1" applyFill="1" applyBorder="1" applyAlignment="1">
      <alignment horizontal="center" vertical="center" wrapText="1"/>
    </xf>
    <xf numFmtId="0" fontId="25" fillId="21" borderId="38" xfId="1" applyFont="1" applyFill="1" applyBorder="1" applyAlignment="1">
      <alignment horizontal="center" vertical="center"/>
    </xf>
    <xf numFmtId="0" fontId="9" fillId="6" borderId="36" xfId="1" applyFont="1" applyFill="1" applyBorder="1" applyAlignment="1">
      <alignment vertical="center" wrapText="1"/>
    </xf>
    <xf numFmtId="0" fontId="1" fillId="6" borderId="27" xfId="1" applyFont="1" applyFill="1" applyBorder="1" applyAlignment="1">
      <alignment horizontal="left" vertical="center"/>
    </xf>
    <xf numFmtId="1" fontId="1" fillId="0" borderId="25" xfId="1" applyNumberFormat="1" applyFont="1" applyBorder="1" applyAlignment="1">
      <alignment horizontal="center" vertical="center" wrapText="1"/>
    </xf>
    <xf numFmtId="1" fontId="1" fillId="0" borderId="19" xfId="1" applyNumberFormat="1" applyFont="1" applyBorder="1" applyAlignment="1">
      <alignment horizontal="center" vertical="center" wrapText="1"/>
    </xf>
    <xf numFmtId="0" fontId="1" fillId="6" borderId="47" xfId="1" applyFont="1" applyFill="1" applyBorder="1" applyAlignment="1">
      <alignment vertical="center" wrapText="1"/>
    </xf>
    <xf numFmtId="0" fontId="1" fillId="6" borderId="26" xfId="1" applyFont="1" applyFill="1" applyBorder="1" applyAlignment="1">
      <alignment horizontal="left" vertical="center"/>
    </xf>
    <xf numFmtId="1" fontId="1" fillId="0" borderId="28" xfId="1" applyNumberFormat="1" applyFont="1" applyBorder="1" applyAlignment="1">
      <alignment horizontal="center" vertical="center" wrapText="1"/>
    </xf>
    <xf numFmtId="1" fontId="1" fillId="0" borderId="41" xfId="1" applyNumberFormat="1" applyFont="1" applyBorder="1" applyAlignment="1">
      <alignment horizontal="center" vertical="center" wrapText="1"/>
    </xf>
    <xf numFmtId="0" fontId="1" fillId="6" borderId="15" xfId="1" applyFont="1" applyFill="1" applyBorder="1" applyAlignment="1">
      <alignment vertical="center" wrapText="1"/>
    </xf>
    <xf numFmtId="0" fontId="1" fillId="6" borderId="12" xfId="1" applyFont="1" applyFill="1" applyBorder="1" applyAlignment="1">
      <alignment horizontal="left" vertical="center"/>
    </xf>
    <xf numFmtId="1" fontId="1" fillId="0" borderId="12" xfId="1" applyNumberFormat="1" applyFont="1" applyBorder="1" applyAlignment="1">
      <alignment horizontal="center" vertical="center" wrapText="1"/>
    </xf>
    <xf numFmtId="1" fontId="1" fillId="0" borderId="16" xfId="1" applyNumberFormat="1" applyFont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left" vertical="center"/>
    </xf>
    <xf numFmtId="0" fontId="9" fillId="6" borderId="15" xfId="1" applyFont="1" applyFill="1" applyBorder="1" applyAlignment="1">
      <alignment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6" borderId="36" xfId="1" applyFont="1" applyFill="1" applyBorder="1" applyAlignment="1">
      <alignment vertical="center"/>
    </xf>
    <xf numFmtId="0" fontId="1" fillId="6" borderId="27" xfId="1" applyFont="1" applyFill="1" applyBorder="1" applyAlignment="1">
      <alignment horizontal="left" vertical="center" wrapText="1"/>
    </xf>
    <xf numFmtId="0" fontId="1" fillId="0" borderId="23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26" fillId="7" borderId="15" xfId="1" applyFont="1" applyFill="1" applyBorder="1"/>
    <xf numFmtId="0" fontId="1" fillId="6" borderId="12" xfId="1" applyFont="1" applyFill="1" applyBorder="1" applyAlignment="1">
      <alignment horizontal="left" vertical="center" wrapText="1"/>
    </xf>
    <xf numFmtId="0" fontId="1" fillId="0" borderId="25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6" borderId="15" xfId="1" applyFont="1" applyFill="1" applyBorder="1" applyAlignment="1">
      <alignment vertical="center"/>
    </xf>
    <xf numFmtId="0" fontId="1" fillId="6" borderId="12" xfId="1" applyFont="1" applyFill="1" applyBorder="1" applyAlignment="1">
      <alignment horizontal="right" vertical="center"/>
    </xf>
    <xf numFmtId="0" fontId="1" fillId="6" borderId="12" xfId="1" applyFont="1" applyFill="1" applyBorder="1" applyAlignment="1">
      <alignment vertical="center"/>
    </xf>
    <xf numFmtId="0" fontId="26" fillId="7" borderId="17" xfId="1" applyFont="1" applyFill="1" applyBorder="1"/>
    <xf numFmtId="0" fontId="1" fillId="6" borderId="37" xfId="1" applyFont="1" applyFill="1" applyBorder="1" applyAlignment="1">
      <alignment horizontal="left" vertical="center" wrapText="1"/>
    </xf>
    <xf numFmtId="0" fontId="1" fillId="0" borderId="40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Pourcentage 2" xfId="2"/>
  </cellStyles>
  <dxfs count="30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EF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0123%20-%20GTM2%20Compilation%20r&#233;sultats%20lot-11-M&#233;diath&#232;qu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pilation%20ancie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 ancien"/>
      <sheetName val="MED_03_ACV"/>
      <sheetName val="MED_03_Eco"/>
      <sheetName val="compilation yc resimul nrj"/>
      <sheetName val="resimulations ph3"/>
      <sheetName val="compil yc resimul ph4 old"/>
      <sheetName val="graphe DH zones ancien"/>
      <sheetName val="compil resimul ph4"/>
      <sheetName val="Graphe DH_old"/>
      <sheetName val="Graphe DH"/>
      <sheetName val="calculs pour analyse"/>
      <sheetName val="contributeur chantier"/>
      <sheetName val="verif variantes DE Opt"/>
    </sheetNames>
    <sheetDataSet>
      <sheetData sheetId="0">
        <row r="112">
          <cell r="C112" t="str">
            <v>MED_03_00_Base</v>
          </cell>
          <cell r="D112" t="str">
            <v>MED_03_00_base_v4_H3_100_ENV</v>
          </cell>
          <cell r="E112" t="str">
            <v>MED_03_15_syst_PACreversible</v>
          </cell>
          <cell r="F112" t="str">
            <v>MED_03_27_perf_Bbio</v>
          </cell>
          <cell r="G112" t="str">
            <v>MED_03_19_matx_basC</v>
          </cell>
          <cell r="H112" t="str">
            <v>MED_05_00_Base</v>
          </cell>
          <cell r="I112" t="str">
            <v>MED_05_08_syst_CET_v1</v>
          </cell>
          <cell r="J112" t="str">
            <v>MED_05_09_syst_gaz_v1</v>
          </cell>
          <cell r="K112" t="str">
            <v>MED_05_10_syst_PACPCRBT_v1</v>
          </cell>
          <cell r="L112" t="str">
            <v>MED_05_04_syst_SF_v2</v>
          </cell>
          <cell r="M112" t="str">
            <v>MED_05_01_stru_bois_v1</v>
          </cell>
          <cell r="N112" t="str">
            <v>MED_05_06_DEnv_DEOpt_v1</v>
          </cell>
          <cell r="O112" t="str">
            <v>MED_05_02_syst_VRV_v1</v>
          </cell>
          <cell r="P112" t="str">
            <v>MED_05_03_ete_protSolaireBA_v1</v>
          </cell>
          <cell r="Q112" t="str">
            <v>MED_05_11_ete_geocooling_v1</v>
          </cell>
          <cell r="R112" t="str">
            <v>MED_05_07_DEnv_DED_v1</v>
          </cell>
          <cell r="S112" t="str">
            <v>MED_05_05_stru_sismique_v1</v>
          </cell>
          <cell r="T112" t="str">
            <v>MED_05_00_base_v10_H3_100_ENV</v>
          </cell>
          <cell r="U112" t="str">
            <v>MED_05_14_ete_BR3_v1</v>
          </cell>
          <cell r="V112" t="str">
            <v xml:space="preserve">MED_05_17_matx_basC </v>
          </cell>
          <cell r="W112" t="str">
            <v>MED_05_12_perf_DH_v1</v>
          </cell>
          <cell r="X112" t="str">
            <v>MED_05_13_perf_DHbruit</v>
          </cell>
          <cell r="Y112" t="str">
            <v>MED_05_23_syst_RCUBbio</v>
          </cell>
          <cell r="Z112" t="str">
            <v>MED_05_25_syst_boisBbioOpt</v>
          </cell>
          <cell r="AA112" t="str">
            <v>MED_05_22_syst_gazBbioOpt</v>
          </cell>
          <cell r="AB112" t="str">
            <v>MED_05_24_syst_EJBbioOpt</v>
          </cell>
          <cell r="AC112" t="str">
            <v>MED_05_26_perf_Bbio</v>
          </cell>
          <cell r="AD112" t="str">
            <v>MED_07_00_Base</v>
          </cell>
          <cell r="AE112" t="str">
            <v>MED_07_00_base_v7_H3_100_ENV</v>
          </cell>
          <cell r="AF112" t="str">
            <v>MED_07_28_perf_Bbio</v>
          </cell>
          <cell r="AG112" t="str">
            <v>MED_07_16_syst_PACreversible</v>
          </cell>
          <cell r="AH112" t="str">
            <v>MED_07_18_matx_basC</v>
          </cell>
          <cell r="AI112" t="str">
            <v>MED_07_20_matx_PV50</v>
          </cell>
          <cell r="AJ112" t="str">
            <v>MED_07_21_matx_TTV</v>
          </cell>
        </row>
        <row r="148">
          <cell r="C148" t="str">
            <v>MED_03_00_Base</v>
          </cell>
          <cell r="D148" t="str">
            <v>MED_03_00_base_v4_H3_100_ENV</v>
          </cell>
          <cell r="E148" t="str">
            <v>MED_03_15_syst_PACreversible</v>
          </cell>
          <cell r="F148" t="str">
            <v>MED_03_27_perf_Bbio</v>
          </cell>
          <cell r="G148" t="str">
            <v>MED_03_19_matx_basC</v>
          </cell>
          <cell r="H148" t="str">
            <v>MED_05_00_Base</v>
          </cell>
          <cell r="I148" t="str">
            <v>MED_05_08_syst_CET_v1</v>
          </cell>
          <cell r="J148" t="str">
            <v>MED_05_09_syst_gaz_v1</v>
          </cell>
          <cell r="K148" t="str">
            <v>MED_05_10_syst_PACPCRBT_v1</v>
          </cell>
          <cell r="L148" t="str">
            <v>MED_05_04_syst_SF_v2</v>
          </cell>
          <cell r="M148" t="str">
            <v>MED_05_01_stru_bois_v1</v>
          </cell>
          <cell r="N148" t="str">
            <v>MED_05_06_DEnv_DEOpt_v1</v>
          </cell>
          <cell r="O148" t="str">
            <v>MED_05_02_syst_VRV_v1</v>
          </cell>
          <cell r="P148" t="str">
            <v>MED_05_03_ete_protSolaireBA_v1</v>
          </cell>
          <cell r="Q148" t="str">
            <v>MED_05_11_ete_geocooling_v1</v>
          </cell>
          <cell r="R148" t="str">
            <v>MED_05_07_DEnv_DED_v1</v>
          </cell>
          <cell r="S148" t="str">
            <v>MED_05_05_stru_sismique_v1</v>
          </cell>
          <cell r="T148" t="str">
            <v>MED_05_00_base_v10_H3_100_ENV</v>
          </cell>
          <cell r="U148" t="str">
            <v>MED_05_14_ete_BR3_v1</v>
          </cell>
          <cell r="V148" t="str">
            <v xml:space="preserve">MED_05_17_matx_basC </v>
          </cell>
          <cell r="W148" t="str">
            <v>MED_05_12_perf_DH_v1</v>
          </cell>
          <cell r="X148" t="str">
            <v>MED_05_13_perf_DHbruit</v>
          </cell>
          <cell r="Y148" t="str">
            <v>MED_05_23_syst_RCUBbio</v>
          </cell>
          <cell r="Z148" t="str">
            <v>MED_05_25_syst_boisBbioOpt</v>
          </cell>
          <cell r="AA148" t="str">
            <v>MED_05_22_syst_gazBbioOpt</v>
          </cell>
          <cell r="AB148" t="str">
            <v>MED_05_24_syst_EJBbioOpt</v>
          </cell>
          <cell r="AC148" t="str">
            <v>MED_05_26_perf_Bbio</v>
          </cell>
          <cell r="AD148" t="str">
            <v>MED_07_00_Base</v>
          </cell>
          <cell r="AE148" t="str">
            <v>MED_07_00_base_v7_H3_100_ENV</v>
          </cell>
          <cell r="AF148" t="str">
            <v>MED_07_28_perf_Bbio</v>
          </cell>
          <cell r="AG148" t="str">
            <v>MED_07_16_syst_PACreversible</v>
          </cell>
          <cell r="AH148" t="str">
            <v>MED_07_18_matx_basC</v>
          </cell>
          <cell r="AI148" t="str">
            <v>MED_07_20_matx_PV50</v>
          </cell>
          <cell r="AJ148" t="str">
            <v>MED_07_21_matx_TTV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2">
          <cell r="C12">
            <v>507</v>
          </cell>
          <cell r="H12">
            <v>709.3</v>
          </cell>
          <cell r="AD12">
            <v>1462</v>
          </cell>
        </row>
        <row r="112">
          <cell r="C112" t="str">
            <v>MED_03_00_Base</v>
          </cell>
          <cell r="D112" t="str">
            <v>MED_03_15_syst_PACreversible</v>
          </cell>
          <cell r="E112" t="str">
            <v>MED_03_27_perf_Bbio</v>
          </cell>
          <cell r="F112" t="str">
            <v>MED_03_19_matx_basC</v>
          </cell>
          <cell r="G112" t="str">
            <v>MED_03_29_DEnv_DEOpt_v1</v>
          </cell>
          <cell r="H112" t="str">
            <v>MED_05_00_Base</v>
          </cell>
          <cell r="I112" t="str">
            <v>MED_05_08_syst_CET_v1</v>
          </cell>
          <cell r="J112" t="str">
            <v>MED_05_09_syst_gaz_v1</v>
          </cell>
          <cell r="K112" t="str">
            <v>MED_05_10_syst_PACPCRBT_v1</v>
          </cell>
          <cell r="L112" t="str">
            <v>MED_05_04_syst_SF_v2</v>
          </cell>
          <cell r="M112" t="str">
            <v>MED_05_01_stru_bois_v1</v>
          </cell>
          <cell r="N112" t="str">
            <v>MED_05_06_DEnv_DEOpt_v1</v>
          </cell>
          <cell r="O112" t="str">
            <v>MED_05_02_syst_VRV_v1</v>
          </cell>
          <cell r="P112" t="str">
            <v>MED_05_03_ete_protSolaireBA_v1</v>
          </cell>
          <cell r="Q112" t="str">
            <v>MED_05_11_ete_geocooling_v1</v>
          </cell>
          <cell r="R112" t="str">
            <v>MED_05_07_DEnv_DED_v1</v>
          </cell>
          <cell r="S112" t="str">
            <v>MED_05_05_stru_sismique_v1</v>
          </cell>
          <cell r="T112" t="str">
            <v>MED_05_00_base_v10_H3_100_ENV</v>
          </cell>
          <cell r="U112" t="str">
            <v>MED_05_14_ete_BR3_v1</v>
          </cell>
          <cell r="V112" t="str">
            <v xml:space="preserve">MED_05_17_matx_basC </v>
          </cell>
          <cell r="W112" t="str">
            <v>MED_05_12_perf_DH_v1</v>
          </cell>
          <cell r="X112" t="str">
            <v>MED_05_13_perf_DHbruit</v>
          </cell>
          <cell r="Y112" t="str">
            <v>MED_05_23_syst_RCUBbio</v>
          </cell>
          <cell r="Z112" t="str">
            <v>MED_05_25_syst_boisBbioOpt</v>
          </cell>
          <cell r="AA112" t="str">
            <v>MED_05_22_syst_gazBbioOpt</v>
          </cell>
          <cell r="AB112" t="str">
            <v>MED_05_24_syst_EJBbioOpt</v>
          </cell>
          <cell r="AC112" t="str">
            <v>MED_05_26_perf_Bbio</v>
          </cell>
          <cell r="AD112" t="str">
            <v>MED_07_00_Base</v>
          </cell>
          <cell r="AE112" t="str">
            <v>MED_07_00_base_v7_H3_100_ENV</v>
          </cell>
          <cell r="AF112" t="str">
            <v>MED_07_28_perf_Bbio</v>
          </cell>
          <cell r="AG112" t="str">
            <v>MED_07_16_syst_PACreversible</v>
          </cell>
          <cell r="AH112" t="str">
            <v>MED_07_18_matx_basC</v>
          </cell>
          <cell r="AI112" t="str">
            <v>MED_07_20_matx_PV50</v>
          </cell>
          <cell r="AJ112" t="str">
            <v>MED_07_21_matx_TTV</v>
          </cell>
          <cell r="AK112" t="str">
            <v>MED_07_30_DEnv_DEOpt</v>
          </cell>
        </row>
        <row r="113">
          <cell r="B113" t="str">
            <v>Bbio chaud (points)</v>
          </cell>
          <cell r="C113">
            <v>79.3</v>
          </cell>
          <cell r="D113">
            <v>79.3</v>
          </cell>
          <cell r="E113">
            <v>54.5</v>
          </cell>
          <cell r="H113">
            <v>88.8</v>
          </cell>
          <cell r="I113">
            <v>88.8</v>
          </cell>
          <cell r="J113">
            <v>88.8</v>
          </cell>
          <cell r="K113">
            <v>88.8</v>
          </cell>
          <cell r="L113">
            <v>88.8</v>
          </cell>
          <cell r="M113">
            <v>89.6</v>
          </cell>
          <cell r="O113">
            <v>88.8</v>
          </cell>
          <cell r="P113">
            <v>91.9</v>
          </cell>
          <cell r="Q113">
            <v>88.8</v>
          </cell>
          <cell r="S113">
            <v>88.8</v>
          </cell>
          <cell r="T113">
            <v>52.4</v>
          </cell>
          <cell r="U113">
            <v>52.4</v>
          </cell>
          <cell r="W113">
            <v>56.4</v>
          </cell>
          <cell r="X113">
            <v>56.4</v>
          </cell>
          <cell r="Y113">
            <v>64.599999999999994</v>
          </cell>
          <cell r="Z113">
            <v>64.599999999999994</v>
          </cell>
          <cell r="AA113">
            <v>64.599999999999994</v>
          </cell>
          <cell r="AB113">
            <v>64.599999999999994</v>
          </cell>
          <cell r="AC113">
            <v>64.599999999999994</v>
          </cell>
          <cell r="AD113">
            <v>75</v>
          </cell>
          <cell r="AE113">
            <v>41.8</v>
          </cell>
          <cell r="AF113">
            <v>47.6</v>
          </cell>
          <cell r="AG113">
            <v>75</v>
          </cell>
          <cell r="AI113">
            <v>75</v>
          </cell>
        </row>
        <row r="114">
          <cell r="B114" t="str">
            <v>Bbio froid (points)</v>
          </cell>
          <cell r="C114">
            <v>22.5</v>
          </cell>
          <cell r="D114">
            <v>22.5</v>
          </cell>
          <cell r="E114">
            <v>26.3</v>
          </cell>
          <cell r="H114">
            <v>30.7</v>
          </cell>
          <cell r="I114">
            <v>30.7</v>
          </cell>
          <cell r="J114">
            <v>30.7</v>
          </cell>
          <cell r="K114">
            <v>30.7</v>
          </cell>
          <cell r="L114">
            <v>30.7</v>
          </cell>
          <cell r="M114">
            <v>35.9</v>
          </cell>
          <cell r="O114">
            <v>30.7</v>
          </cell>
          <cell r="P114">
            <v>17.399999999999999</v>
          </cell>
          <cell r="Q114">
            <v>30.7</v>
          </cell>
          <cell r="S114">
            <v>30.7</v>
          </cell>
          <cell r="T114">
            <v>94.4</v>
          </cell>
          <cell r="U114">
            <v>98.7</v>
          </cell>
          <cell r="W114">
            <v>65.900000000000006</v>
          </cell>
          <cell r="X114">
            <v>67.8</v>
          </cell>
          <cell r="Y114">
            <v>19.5</v>
          </cell>
          <cell r="Z114">
            <v>19.5</v>
          </cell>
          <cell r="AA114">
            <v>19.5</v>
          </cell>
          <cell r="AB114">
            <v>19.5</v>
          </cell>
          <cell r="AC114">
            <v>19.5</v>
          </cell>
          <cell r="AD114">
            <v>22</v>
          </cell>
          <cell r="AE114">
            <v>74.5</v>
          </cell>
          <cell r="AF114">
            <v>26.2</v>
          </cell>
          <cell r="AG114">
            <v>22</v>
          </cell>
          <cell r="AI114">
            <v>22</v>
          </cell>
        </row>
        <row r="115">
          <cell r="B115" t="str">
            <v>Bbio éclairage (points)</v>
          </cell>
          <cell r="C115">
            <v>30.4</v>
          </cell>
          <cell r="D115">
            <v>30.4</v>
          </cell>
          <cell r="E115">
            <v>30.4</v>
          </cell>
          <cell r="H115">
            <v>22.4</v>
          </cell>
          <cell r="I115">
            <v>22.4</v>
          </cell>
          <cell r="J115">
            <v>22.4</v>
          </cell>
          <cell r="K115">
            <v>22.4</v>
          </cell>
          <cell r="L115">
            <v>22.4</v>
          </cell>
          <cell r="M115">
            <v>22.4</v>
          </cell>
          <cell r="O115">
            <v>22.4</v>
          </cell>
          <cell r="P115">
            <v>24.1</v>
          </cell>
          <cell r="Q115">
            <v>22.4</v>
          </cell>
          <cell r="S115">
            <v>22.4</v>
          </cell>
          <cell r="T115">
            <v>18.399999999999999</v>
          </cell>
          <cell r="U115">
            <v>18.399999999999999</v>
          </cell>
          <cell r="W115">
            <v>21</v>
          </cell>
          <cell r="X115">
            <v>21</v>
          </cell>
          <cell r="Y115">
            <v>24.1</v>
          </cell>
          <cell r="Z115">
            <v>24.1</v>
          </cell>
          <cell r="AA115">
            <v>24.1</v>
          </cell>
          <cell r="AB115">
            <v>24.1</v>
          </cell>
          <cell r="AC115">
            <v>24.1</v>
          </cell>
          <cell r="AD115">
            <v>32.799999999999997</v>
          </cell>
          <cell r="AE115">
            <v>31.1</v>
          </cell>
          <cell r="AF115">
            <v>32.799999999999997</v>
          </cell>
          <cell r="AG115">
            <v>32.799999999999997</v>
          </cell>
          <cell r="AI115">
            <v>32.799999999999997</v>
          </cell>
        </row>
        <row r="116">
          <cell r="B116" t="str">
            <v>Bbio (points)</v>
          </cell>
          <cell r="C116">
            <v>132.30000000000001</v>
          </cell>
          <cell r="H116">
            <v>141.9</v>
          </cell>
          <cell r="AD116">
            <v>129.9</v>
          </cell>
        </row>
        <row r="148">
          <cell r="C148" t="str">
            <v>MED_03_00_Base</v>
          </cell>
          <cell r="D148" t="str">
            <v>MED_03_15_syst_PACreversible</v>
          </cell>
          <cell r="E148" t="str">
            <v>MED_03_27_perf_Bbio</v>
          </cell>
          <cell r="F148" t="str">
            <v>MED_03_19_matx_basC</v>
          </cell>
          <cell r="G148" t="str">
            <v>MED_03_29_DEnv_DEOpt_v1</v>
          </cell>
          <cell r="H148" t="str">
            <v>MED_05_00_Base</v>
          </cell>
          <cell r="I148" t="str">
            <v>MED_05_08_syst_CET_v1</v>
          </cell>
          <cell r="J148" t="str">
            <v>MED_05_09_syst_gaz_v1</v>
          </cell>
          <cell r="K148" t="str">
            <v>MED_05_10_syst_PACPCRBT_v1</v>
          </cell>
          <cell r="L148" t="str">
            <v>MED_05_04_syst_SF_v2</v>
          </cell>
          <cell r="M148" t="str">
            <v>MED_05_01_stru_bois_v1</v>
          </cell>
          <cell r="N148" t="str">
            <v>MED_05_06_DEnv_DEOpt_v1</v>
          </cell>
          <cell r="O148" t="str">
            <v>MED_05_02_syst_VRV_v1</v>
          </cell>
          <cell r="P148" t="str">
            <v>MED_05_03_ete_protSolaireBA_v1</v>
          </cell>
          <cell r="Q148" t="str">
            <v>MED_05_11_ete_geocooling_v1</v>
          </cell>
          <cell r="R148" t="str">
            <v>MED_05_07_DEnv_DED_v1</v>
          </cell>
          <cell r="S148" t="str">
            <v>MED_05_05_stru_sismique_v1</v>
          </cell>
          <cell r="T148" t="str">
            <v>MED_05_00_base_v10_H3_100_ENV</v>
          </cell>
          <cell r="U148" t="str">
            <v>MED_05_14_ete_BR3_v1</v>
          </cell>
          <cell r="V148" t="str">
            <v xml:space="preserve">MED_05_17_matx_basC </v>
          </cell>
          <cell r="W148" t="str">
            <v>MED_05_12_perf_DH_v1</v>
          </cell>
          <cell r="X148" t="str">
            <v>MED_05_13_perf_DHbruit</v>
          </cell>
          <cell r="Y148" t="str">
            <v>MED_05_23_syst_RCUBbio</v>
          </cell>
          <cell r="Z148" t="str">
            <v>MED_05_25_syst_boisBbioOpt</v>
          </cell>
          <cell r="AA148" t="str">
            <v>MED_05_22_syst_gazBbioOpt</v>
          </cell>
          <cell r="AB148" t="str">
            <v>MED_05_24_syst_EJBbioOpt</v>
          </cell>
          <cell r="AC148" t="str">
            <v>MED_05_26_perf_Bbio</v>
          </cell>
          <cell r="AD148" t="str">
            <v>MED_07_00_Base</v>
          </cell>
          <cell r="AE148" t="str">
            <v>MED_07_00_base_v7_H3_100_ENV</v>
          </cell>
          <cell r="AF148" t="str">
            <v>MED_07_28_perf_Bbio</v>
          </cell>
          <cell r="AG148" t="str">
            <v>MED_07_16_syst_PACreversible</v>
          </cell>
          <cell r="AH148" t="str">
            <v>MED_07_18_matx_basC</v>
          </cell>
          <cell r="AI148" t="str">
            <v>MED_07_20_matx_PV50</v>
          </cell>
          <cell r="AJ148" t="str">
            <v>MED_07_21_matx_TTV</v>
          </cell>
          <cell r="AK148" t="str">
            <v>MED_07_30_DEnv_DEOpt</v>
          </cell>
        </row>
        <row r="149">
          <cell r="C149">
            <v>911.7</v>
          </cell>
          <cell r="D149">
            <v>913.1</v>
          </cell>
          <cell r="E149">
            <v>971.7</v>
          </cell>
          <cell r="H149">
            <v>989.3</v>
          </cell>
          <cell r="I149">
            <v>989.4</v>
          </cell>
          <cell r="J149">
            <v>989.3</v>
          </cell>
          <cell r="K149">
            <v>989.3</v>
          </cell>
          <cell r="L149">
            <v>1002.1</v>
          </cell>
          <cell r="M149">
            <v>1141.0999999999999</v>
          </cell>
          <cell r="O149">
            <v>989.3</v>
          </cell>
          <cell r="P149">
            <v>361.5</v>
          </cell>
          <cell r="Q149">
            <v>518.79999999999995</v>
          </cell>
          <cell r="S149">
            <v>989.3</v>
          </cell>
          <cell r="T149">
            <v>2559.3000000000002</v>
          </cell>
          <cell r="U149">
            <v>2824</v>
          </cell>
          <cell r="W149">
            <v>820.1</v>
          </cell>
          <cell r="X149">
            <v>928.2</v>
          </cell>
          <cell r="Y149">
            <v>711.6</v>
          </cell>
          <cell r="Z149">
            <v>711.6</v>
          </cell>
          <cell r="AA149">
            <v>711.6</v>
          </cell>
          <cell r="AB149">
            <v>711.6</v>
          </cell>
          <cell r="AC149">
            <v>711.6</v>
          </cell>
          <cell r="AD149">
            <v>930.2</v>
          </cell>
          <cell r="AE149">
            <v>2543.3000000000002</v>
          </cell>
          <cell r="AF149">
            <v>1022.4</v>
          </cell>
          <cell r="AG149">
            <v>930.2</v>
          </cell>
          <cell r="AI149">
            <v>930.2</v>
          </cell>
        </row>
        <row r="180">
          <cell r="C180" t="str">
            <v>MED_03_00_Base</v>
          </cell>
          <cell r="D180" t="str">
            <v>MED_03_15_syst_PACreversible</v>
          </cell>
          <cell r="E180" t="str">
            <v>MED_03_27_perf_Bbio</v>
          </cell>
          <cell r="F180" t="str">
            <v>MED_03_19_matx_basC</v>
          </cell>
          <cell r="G180" t="str">
            <v>MED_03_29_DEnv_DEOpt_v1</v>
          </cell>
          <cell r="H180" t="str">
            <v>MED_05_00_Base</v>
          </cell>
          <cell r="I180" t="str">
            <v>MED_05_08_syst_CET_v1</v>
          </cell>
          <cell r="J180" t="str">
            <v>MED_05_09_syst_gaz_v1</v>
          </cell>
          <cell r="K180" t="str">
            <v>MED_05_10_syst_PACPCRBT_v1</v>
          </cell>
          <cell r="L180" t="str">
            <v>MED_05_04_syst_SF_v2</v>
          </cell>
          <cell r="M180" t="str">
            <v>MED_05_01_stru_bois_v1</v>
          </cell>
          <cell r="N180" t="str">
            <v>MED_05_06_DEnv_DEOpt_v1</v>
          </cell>
          <cell r="O180" t="str">
            <v>MED_05_02_syst_VRV_v1</v>
          </cell>
          <cell r="P180" t="str">
            <v>MED_05_03_ete_protSolaireBA_v1</v>
          </cell>
          <cell r="Q180" t="str">
            <v>MED_05_11_ete_geocooling_v1</v>
          </cell>
          <cell r="R180" t="str">
            <v>MED_05_07_DEnv_DED_v1</v>
          </cell>
          <cell r="S180" t="str">
            <v>MED_05_05_stru_sismique_v1</v>
          </cell>
          <cell r="T180" t="str">
            <v>MED_05_00_base_v10_H3_100_ENV</v>
          </cell>
          <cell r="U180" t="str">
            <v>MED_05_14_ete_BR3_v1</v>
          </cell>
          <cell r="V180" t="str">
            <v xml:space="preserve">MED_05_17_matx_basC </v>
          </cell>
          <cell r="W180" t="str">
            <v>MED_05_12_perf_DH_v1</v>
          </cell>
          <cell r="X180" t="str">
            <v>MED_05_13_perf_DHbruit</v>
          </cell>
          <cell r="Y180" t="str">
            <v>MED_05_23_syst_RCUBbio</v>
          </cell>
          <cell r="Z180" t="str">
            <v>MED_05_25_syst_boisBbioOpt</v>
          </cell>
          <cell r="AA180" t="str">
            <v>MED_05_22_syst_gazBbioOpt</v>
          </cell>
          <cell r="AB180" t="str">
            <v>MED_05_24_syst_EJBbioOpt</v>
          </cell>
          <cell r="AC180" t="str">
            <v>MED_05_26_perf_Bbio</v>
          </cell>
          <cell r="AD180" t="str">
            <v>MED_07_00_Base</v>
          </cell>
          <cell r="AE180" t="str">
            <v>MED_07_00_base_v7_H3_100_ENV</v>
          </cell>
          <cell r="AF180" t="str">
            <v>MED_07_28_perf_Bbio</v>
          </cell>
          <cell r="AG180" t="str">
            <v>MED_07_16_syst_PACreversible</v>
          </cell>
          <cell r="AH180" t="str">
            <v>MED_07_18_matx_basC</v>
          </cell>
          <cell r="AI180" t="str">
            <v>MED_07_20_matx_PV50</v>
          </cell>
          <cell r="AJ180" t="str">
            <v>MED_07_21_matx_TTV</v>
          </cell>
          <cell r="AK180" t="str">
            <v>MED_07_30_DEnv_DEOpt</v>
          </cell>
        </row>
        <row r="182">
          <cell r="A182" t="str">
            <v>Lot 1</v>
          </cell>
          <cell r="C182">
            <v>12.7615645793</v>
          </cell>
          <cell r="F182">
            <v>12.76156458</v>
          </cell>
          <cell r="G182">
            <v>10.9442124654</v>
          </cell>
          <cell r="H182">
            <v>23.318223382900001</v>
          </cell>
          <cell r="L182">
            <v>23.318223382900001</v>
          </cell>
          <cell r="M182">
            <v>23.318223382900001</v>
          </cell>
          <cell r="N182">
            <v>23.318223382900001</v>
          </cell>
          <cell r="O182">
            <v>23.318223382900001</v>
          </cell>
          <cell r="P182">
            <v>23.318223382900001</v>
          </cell>
          <cell r="Q182">
            <v>23.318223379999999</v>
          </cell>
          <cell r="R182">
            <v>29.257539971100002</v>
          </cell>
          <cell r="S182">
            <v>23.318223382900001</v>
          </cell>
          <cell r="V182">
            <v>23.318223382900001</v>
          </cell>
          <cell r="W182">
            <v>23.318223382900001</v>
          </cell>
          <cell r="X182">
            <v>23.318223382900001</v>
          </cell>
          <cell r="AD182">
            <v>25.057801800899998</v>
          </cell>
          <cell r="AE182">
            <v>25.057801800899998</v>
          </cell>
          <cell r="AH182">
            <v>25.057801800899998</v>
          </cell>
          <cell r="AI182">
            <v>25.057801801</v>
          </cell>
          <cell r="AJ182">
            <v>25.057801800899998</v>
          </cell>
          <cell r="AK182">
            <v>22.119528437700001</v>
          </cell>
        </row>
        <row r="183">
          <cell r="A183" t="str">
            <v>Lot 2</v>
          </cell>
          <cell r="C183">
            <v>103</v>
          </cell>
          <cell r="F183">
            <v>107.46384399999999</v>
          </cell>
          <cell r="G183">
            <v>103.0960959856</v>
          </cell>
          <cell r="H183">
            <v>222</v>
          </cell>
          <cell r="L183">
            <v>222</v>
          </cell>
          <cell r="M183">
            <v>221.50834250299999</v>
          </cell>
          <cell r="N183">
            <v>222</v>
          </cell>
          <cell r="O183">
            <v>222</v>
          </cell>
          <cell r="P183">
            <v>222</v>
          </cell>
          <cell r="Q183">
            <v>221.5083425</v>
          </cell>
          <cell r="R183">
            <v>222</v>
          </cell>
          <cell r="S183">
            <v>238</v>
          </cell>
          <cell r="V183">
            <v>217</v>
          </cell>
          <cell r="W183">
            <v>222</v>
          </cell>
          <cell r="X183">
            <v>222</v>
          </cell>
          <cell r="AD183">
            <v>156</v>
          </cell>
          <cell r="AE183">
            <v>125.49529559210001</v>
          </cell>
          <cell r="AH183">
            <v>152</v>
          </cell>
          <cell r="AI183">
            <v>155.52830687529999</v>
          </cell>
          <cell r="AJ183">
            <v>156</v>
          </cell>
          <cell r="AK183">
            <v>155.52830687529999</v>
          </cell>
        </row>
        <row r="184">
          <cell r="A184" t="str">
            <v>Lot 3</v>
          </cell>
          <cell r="C184">
            <v>101</v>
          </cell>
          <cell r="F184">
            <v>82.795618090000005</v>
          </cell>
          <cell r="G184">
            <v>99.372709700800002</v>
          </cell>
          <cell r="H184">
            <v>188</v>
          </cell>
          <cell r="L184">
            <v>188</v>
          </cell>
          <cell r="M184">
            <v>73.785530500299998</v>
          </cell>
          <cell r="N184">
            <v>188</v>
          </cell>
          <cell r="O184">
            <v>188</v>
          </cell>
          <cell r="P184">
            <v>188</v>
          </cell>
          <cell r="Q184">
            <v>187.58112700000001</v>
          </cell>
          <cell r="R184">
            <v>224.0957258375</v>
          </cell>
          <cell r="S184">
            <v>190</v>
          </cell>
          <cell r="V184">
            <v>153</v>
          </cell>
          <cell r="W184">
            <v>188</v>
          </cell>
          <cell r="X184">
            <v>188</v>
          </cell>
          <cell r="AD184">
            <v>386</v>
          </cell>
          <cell r="AE184">
            <v>154.00988518130001</v>
          </cell>
          <cell r="AH184">
            <v>372</v>
          </cell>
          <cell r="AI184">
            <v>386.28562598129997</v>
          </cell>
          <cell r="AJ184">
            <v>386</v>
          </cell>
          <cell r="AK184">
            <v>281.40400984310003</v>
          </cell>
        </row>
        <row r="185">
          <cell r="A185" t="str">
            <v>Lot 4</v>
          </cell>
          <cell r="C185">
            <v>161.6070120322</v>
          </cell>
          <cell r="F185">
            <v>104.44175989999999</v>
          </cell>
          <cell r="G185">
            <v>157.19547086360001</v>
          </cell>
          <cell r="H185">
            <v>65.73194116709999</v>
          </cell>
          <cell r="L185">
            <v>65.73194116709999</v>
          </cell>
          <cell r="M185">
            <v>12.677492471300001</v>
          </cell>
          <cell r="N185">
            <v>30.1743676812</v>
          </cell>
          <cell r="O185">
            <v>65.73194116709999</v>
          </cell>
          <cell r="P185">
            <v>65.73194116709999</v>
          </cell>
          <cell r="Q185">
            <v>65.731941169999999</v>
          </cell>
          <cell r="R185">
            <v>195.4256100488</v>
          </cell>
          <cell r="S185">
            <v>118.0434409444</v>
          </cell>
          <cell r="V185">
            <v>30.1743676812</v>
          </cell>
          <cell r="W185">
            <v>65.73194116709999</v>
          </cell>
          <cell r="X185">
            <v>65.73194116709999</v>
          </cell>
          <cell r="AD185">
            <v>75.231052602499986</v>
          </cell>
          <cell r="AE185">
            <v>75.231052602499986</v>
          </cell>
          <cell r="AH185">
            <v>66.474866297700004</v>
          </cell>
          <cell r="AI185">
            <v>75.231052602399998</v>
          </cell>
          <cell r="AJ185">
            <v>84.540129562399997</v>
          </cell>
          <cell r="AK185">
            <v>75.231052602399998</v>
          </cell>
        </row>
        <row r="186">
          <cell r="A186" t="str">
            <v>Lot 5</v>
          </cell>
          <cell r="C186">
            <v>112.42665685030001</v>
          </cell>
          <cell r="F186">
            <v>105.9425445</v>
          </cell>
          <cell r="G186">
            <v>111.5848571723</v>
          </cell>
          <cell r="H186">
            <v>67.879902435600016</v>
          </cell>
          <cell r="L186">
            <v>67.879902435600016</v>
          </cell>
          <cell r="M186">
            <v>67.8799024355</v>
          </cell>
          <cell r="N186">
            <v>54.073276080899987</v>
          </cell>
          <cell r="O186">
            <v>67.879902435600016</v>
          </cell>
          <cell r="P186">
            <v>67.879902435600016</v>
          </cell>
          <cell r="Q186">
            <v>67.879902439999995</v>
          </cell>
          <cell r="R186">
            <v>177.60548495419999</v>
          </cell>
          <cell r="S186">
            <v>67.879902435600016</v>
          </cell>
          <cell r="V186">
            <v>29.4938746626</v>
          </cell>
          <cell r="W186">
            <v>67.879902435600016</v>
          </cell>
          <cell r="X186">
            <v>67.879902435600002</v>
          </cell>
          <cell r="AD186">
            <v>100.8825101377</v>
          </cell>
          <cell r="AE186">
            <v>100.8825101377</v>
          </cell>
          <cell r="AH186">
            <v>79.804441974899987</v>
          </cell>
          <cell r="AI186">
            <v>100.8825101377</v>
          </cell>
          <cell r="AJ186">
            <v>100.8825101377</v>
          </cell>
          <cell r="AK186">
            <v>100.8825101377</v>
          </cell>
        </row>
        <row r="187">
          <cell r="A187" t="str">
            <v>Lot 6</v>
          </cell>
          <cell r="C187">
            <v>183.31811787149999</v>
          </cell>
          <cell r="F187">
            <v>124.16828700000001</v>
          </cell>
          <cell r="G187">
            <v>158.97221365440001</v>
          </cell>
          <cell r="H187">
            <v>148.973831375</v>
          </cell>
          <cell r="L187">
            <v>148.973831375</v>
          </cell>
          <cell r="M187">
            <v>148.973831375</v>
          </cell>
          <cell r="N187">
            <v>23.6266607192</v>
          </cell>
          <cell r="O187">
            <v>148.973831375</v>
          </cell>
          <cell r="P187">
            <v>211.41173821219999</v>
          </cell>
          <cell r="Q187">
            <v>148.97383139999999</v>
          </cell>
          <cell r="R187">
            <v>214.81618091129999</v>
          </cell>
          <cell r="S187">
            <v>148.973831375</v>
          </cell>
          <cell r="V187">
            <v>15.162594650699999</v>
          </cell>
          <cell r="W187">
            <v>211.41173821219999</v>
          </cell>
          <cell r="X187">
            <v>211.41173821219999</v>
          </cell>
          <cell r="AD187">
            <v>102.93110910439999</v>
          </cell>
          <cell r="AE187">
            <v>102.93110910439999</v>
          </cell>
          <cell r="AH187">
            <v>72.331659431199995</v>
          </cell>
          <cell r="AI187">
            <v>102.93110910439999</v>
          </cell>
          <cell r="AJ187">
            <v>102.93110910439999</v>
          </cell>
          <cell r="AK187">
            <v>102.93110910439999</v>
          </cell>
        </row>
        <row r="188">
          <cell r="A188" t="str">
            <v>Lot 7</v>
          </cell>
          <cell r="C188">
            <v>23.7078820296</v>
          </cell>
          <cell r="F188">
            <v>11.505748090000001</v>
          </cell>
          <cell r="G188">
            <v>23.707882029499999</v>
          </cell>
          <cell r="H188">
            <v>130.6535994404</v>
          </cell>
          <cell r="L188">
            <v>130.6535994404</v>
          </cell>
          <cell r="M188">
            <v>130.6535994404</v>
          </cell>
          <cell r="N188">
            <v>31.183413328699999</v>
          </cell>
          <cell r="O188">
            <v>130.6535994404</v>
          </cell>
          <cell r="P188">
            <v>130.6535994404</v>
          </cell>
          <cell r="Q188">
            <v>130.65359939999999</v>
          </cell>
          <cell r="R188">
            <v>166.9858146773</v>
          </cell>
          <cell r="S188">
            <v>130.6535994404</v>
          </cell>
          <cell r="V188">
            <v>36.715928749600003</v>
          </cell>
          <cell r="W188">
            <v>130.6535994404</v>
          </cell>
          <cell r="X188">
            <v>130.6535994404</v>
          </cell>
          <cell r="AD188">
            <v>47.419269727100001</v>
          </cell>
          <cell r="AE188">
            <v>47.419269727100001</v>
          </cell>
          <cell r="AH188">
            <v>34.904607511000002</v>
          </cell>
          <cell r="AI188">
            <v>47.419269727100001</v>
          </cell>
          <cell r="AJ188">
            <v>47.419269727100001</v>
          </cell>
          <cell r="AK188">
            <v>47.419269727100001</v>
          </cell>
        </row>
        <row r="189">
          <cell r="A189" t="str">
            <v>Lot 8</v>
          </cell>
          <cell r="C189">
            <v>195.879297721</v>
          </cell>
          <cell r="F189">
            <v>195.8792977</v>
          </cell>
          <cell r="G189">
            <v>195.87929772109999</v>
          </cell>
          <cell r="H189">
            <v>175.67986890450001</v>
          </cell>
          <cell r="L189">
            <v>158.09117745930001</v>
          </cell>
          <cell r="M189">
            <v>175.6798689046</v>
          </cell>
          <cell r="N189">
            <v>168.99274899330001</v>
          </cell>
          <cell r="O189">
            <v>174.71504465550001</v>
          </cell>
          <cell r="P189">
            <v>196.220648944</v>
          </cell>
          <cell r="Q189">
            <v>175.6798689</v>
          </cell>
          <cell r="R189">
            <v>177.90473062460001</v>
          </cell>
          <cell r="S189">
            <v>175.67986890450001</v>
          </cell>
          <cell r="V189">
            <v>168.99274899330001</v>
          </cell>
          <cell r="W189">
            <v>196.220648944</v>
          </cell>
          <cell r="X189">
            <v>196.220648944</v>
          </cell>
          <cell r="AD189">
            <v>81.550639428099998</v>
          </cell>
          <cell r="AE189">
            <v>81.550639428099998</v>
          </cell>
          <cell r="AH189">
            <v>81.550639428099998</v>
          </cell>
          <cell r="AI189">
            <v>81.550639427999997</v>
          </cell>
          <cell r="AJ189">
            <v>81.550639428099998</v>
          </cell>
          <cell r="AK189">
            <v>81.550639427999997</v>
          </cell>
        </row>
        <row r="190">
          <cell r="A190" t="str">
            <v>Lot 9</v>
          </cell>
          <cell r="C190">
            <v>2.3367935008999998</v>
          </cell>
          <cell r="F190">
            <v>2.3367935009999998</v>
          </cell>
          <cell r="G190">
            <v>2.3367935008999998</v>
          </cell>
          <cell r="H190">
            <v>10.064074661499999</v>
          </cell>
          <cell r="L190">
            <v>10.064074661499999</v>
          </cell>
          <cell r="M190">
            <v>10.064074661499999</v>
          </cell>
          <cell r="N190">
            <v>9.7719869696000004</v>
          </cell>
          <cell r="O190">
            <v>10.064074661499999</v>
          </cell>
          <cell r="P190">
            <v>10.064074661499999</v>
          </cell>
          <cell r="Q190">
            <v>10.064074659999999</v>
          </cell>
          <cell r="R190">
            <v>18.722624984900001</v>
          </cell>
          <cell r="S190">
            <v>10.064074661499999</v>
          </cell>
          <cell r="V190">
            <v>9.7719869696000004</v>
          </cell>
          <cell r="W190">
            <v>10.064074661499999</v>
          </cell>
          <cell r="X190">
            <v>10.064074661499999</v>
          </cell>
          <cell r="AD190">
            <v>16.745523768599998</v>
          </cell>
          <cell r="AE190">
            <v>16.745523768599998</v>
          </cell>
          <cell r="AH190">
            <v>16.745523768599998</v>
          </cell>
          <cell r="AI190">
            <v>16.745523768599998</v>
          </cell>
          <cell r="AJ190">
            <v>16.745523768599998</v>
          </cell>
          <cell r="AK190">
            <v>16.745523768599998</v>
          </cell>
        </row>
        <row r="191">
          <cell r="A191" t="str">
            <v>Lot 10</v>
          </cell>
          <cell r="C191">
            <v>0</v>
          </cell>
          <cell r="F191">
            <v>0</v>
          </cell>
          <cell r="G191">
            <v>0</v>
          </cell>
          <cell r="H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V191">
            <v>0</v>
          </cell>
          <cell r="W191">
            <v>0</v>
          </cell>
          <cell r="X191">
            <v>0</v>
          </cell>
          <cell r="AD191">
            <v>0</v>
          </cell>
          <cell r="AE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</row>
        <row r="192">
          <cell r="A192" t="str">
            <v>Lot 11</v>
          </cell>
          <cell r="C192">
            <v>0</v>
          </cell>
          <cell r="F192">
            <v>0</v>
          </cell>
          <cell r="G192">
            <v>0</v>
          </cell>
          <cell r="H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V192">
            <v>0</v>
          </cell>
          <cell r="W192">
            <v>0</v>
          </cell>
          <cell r="X192">
            <v>0</v>
          </cell>
          <cell r="AD192">
            <v>0</v>
          </cell>
          <cell r="AE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</row>
        <row r="193">
          <cell r="A193" t="str">
            <v>Lot 12</v>
          </cell>
          <cell r="C193">
            <v>0</v>
          </cell>
          <cell r="F193">
            <v>0</v>
          </cell>
          <cell r="G193">
            <v>0</v>
          </cell>
          <cell r="H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V193">
            <v>0</v>
          </cell>
          <cell r="W193">
            <v>0</v>
          </cell>
          <cell r="X193">
            <v>0</v>
          </cell>
          <cell r="AD193">
            <v>74.609721403899997</v>
          </cell>
          <cell r="AE193">
            <v>74.609721403899997</v>
          </cell>
          <cell r="AH193">
            <v>74.609721403899997</v>
          </cell>
          <cell r="AI193">
            <v>74.609721403999998</v>
          </cell>
          <cell r="AJ193">
            <v>74.609721403899997</v>
          </cell>
          <cell r="AK193">
            <v>74.609721403999998</v>
          </cell>
        </row>
        <row r="194">
          <cell r="A194" t="str">
            <v>Lot 13</v>
          </cell>
          <cell r="C194">
            <v>0</v>
          </cell>
          <cell r="F194">
            <v>0</v>
          </cell>
          <cell r="G194">
            <v>0</v>
          </cell>
          <cell r="H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V194">
            <v>0</v>
          </cell>
          <cell r="W194">
            <v>0</v>
          </cell>
          <cell r="X194">
            <v>0</v>
          </cell>
          <cell r="AD194">
            <v>0</v>
          </cell>
          <cell r="AE194">
            <v>0</v>
          </cell>
          <cell r="AH194">
            <v>0</v>
          </cell>
          <cell r="AI194">
            <v>231.1686672626</v>
          </cell>
          <cell r="AJ194">
            <v>0</v>
          </cell>
          <cell r="AK194">
            <v>0</v>
          </cell>
        </row>
        <row r="196">
          <cell r="C196">
            <v>388.94392283190001</v>
          </cell>
          <cell r="F196">
            <v>326.490726</v>
          </cell>
          <cell r="G196">
            <v>351.18611120970002</v>
          </cell>
          <cell r="H196">
            <v>391.68620481829998</v>
          </cell>
          <cell r="L196">
            <v>377.05867872699997</v>
          </cell>
          <cell r="M196">
            <v>391.68620481829998</v>
          </cell>
          <cell r="N196">
            <v>134.4252169943</v>
          </cell>
          <cell r="O196">
            <v>309.45899460110002</v>
          </cell>
          <cell r="P196">
            <v>451.16398880539998</v>
          </cell>
          <cell r="Q196">
            <v>526.67854269999998</v>
          </cell>
          <cell r="R196">
            <v>1081.1090638856001</v>
          </cell>
          <cell r="S196">
            <v>391.68620481829998</v>
          </cell>
          <cell r="V196">
            <v>134.4252169943</v>
          </cell>
          <cell r="W196">
            <v>451.16398880539998</v>
          </cell>
          <cell r="X196">
            <v>451.16398880539998</v>
          </cell>
          <cell r="AD196">
            <v>392.39912974139997</v>
          </cell>
          <cell r="AE196">
            <v>392.39912974139997</v>
          </cell>
          <cell r="AH196">
            <v>360.0402716735</v>
          </cell>
          <cell r="AI196">
            <v>623.567797004</v>
          </cell>
          <cell r="AJ196">
            <v>399.44455299499998</v>
          </cell>
          <cell r="AK196">
            <v>287.51751360319997</v>
          </cell>
        </row>
        <row r="200">
          <cell r="C200">
            <v>4.2891214699999999E-2</v>
          </cell>
          <cell r="F200">
            <v>0</v>
          </cell>
          <cell r="G200">
            <v>0</v>
          </cell>
          <cell r="H200">
            <v>3.0670272200000001E-2</v>
          </cell>
          <cell r="L200">
            <v>3.0670272200000001E-2</v>
          </cell>
          <cell r="M200">
            <v>0</v>
          </cell>
          <cell r="N200">
            <v>3.0670272200000001E-2</v>
          </cell>
          <cell r="O200">
            <v>3.0670272200000001E-2</v>
          </cell>
          <cell r="P200">
            <v>3.0670272200000001E-2</v>
          </cell>
          <cell r="Q200">
            <v>0</v>
          </cell>
          <cell r="R200">
            <v>3.0670272200000001E-2</v>
          </cell>
          <cell r="S200">
            <v>3.0670272200000001E-2</v>
          </cell>
          <cell r="V200">
            <v>3.0670272200000001E-2</v>
          </cell>
          <cell r="W200">
            <v>3.0670272200000001E-2</v>
          </cell>
          <cell r="X200">
            <v>3.0670272200000001E-2</v>
          </cell>
          <cell r="AD200">
            <v>1.4879907E-2</v>
          </cell>
          <cell r="AE200">
            <v>1.4879907E-2</v>
          </cell>
          <cell r="AH200">
            <v>1.4879907E-2</v>
          </cell>
          <cell r="AI200">
            <v>0</v>
          </cell>
          <cell r="AJ200">
            <v>1.4879907E-2</v>
          </cell>
          <cell r="AK200">
            <v>0</v>
          </cell>
        </row>
        <row r="207">
          <cell r="C207" t="str">
            <v>MED_03_00_Base</v>
          </cell>
          <cell r="D207" t="str">
            <v>MED_03_15_syst_PACreversible</v>
          </cell>
          <cell r="E207" t="str">
            <v>MED_03_27_perf_Bbio</v>
          </cell>
          <cell r="F207" t="str">
            <v>MED_03_19_matx_basC</v>
          </cell>
          <cell r="G207" t="str">
            <v>MED_03_29_DEnv_DEOpt_v1</v>
          </cell>
          <cell r="H207" t="str">
            <v>MED_05_00_Base</v>
          </cell>
          <cell r="I207" t="str">
            <v>MED_05_08_syst_CET_v1</v>
          </cell>
          <cell r="J207" t="str">
            <v>MED_05_09_syst_gaz_v1</v>
          </cell>
          <cell r="K207" t="str">
            <v>MED_05_10_syst_PACPCRBT_v1</v>
          </cell>
          <cell r="L207" t="str">
            <v>MED_05_04_syst_SF_v2</v>
          </cell>
          <cell r="M207" t="str">
            <v>MED_05_01_stru_bois_v1</v>
          </cell>
          <cell r="N207" t="str">
            <v>MED_05_06_DEnv_DEOpt_v1</v>
          </cell>
          <cell r="O207" t="str">
            <v>MED_05_02_syst_VRV_v1</v>
          </cell>
          <cell r="P207" t="str">
            <v>MED_05_03_ete_protSolaireBA_v1</v>
          </cell>
          <cell r="Q207" t="str">
            <v>MED_05_11_ete_geocooling_v1</v>
          </cell>
          <cell r="R207" t="str">
            <v>MED_05_07_DEnv_DED_v1</v>
          </cell>
          <cell r="S207" t="str">
            <v>MED_05_05_stru_sismique_v1</v>
          </cell>
          <cell r="T207" t="str">
            <v>MED_05_00_base_v10_H3_100_ENV</v>
          </cell>
          <cell r="U207" t="str">
            <v>MED_05_14_ete_BR3_v1</v>
          </cell>
          <cell r="V207" t="str">
            <v xml:space="preserve">MED_05_17_matx_basC </v>
          </cell>
          <cell r="W207" t="str">
            <v>MED_05_12_perf_DH_v1</v>
          </cell>
          <cell r="X207" t="str">
            <v>MED_05_13_perf_DHbruit</v>
          </cell>
          <cell r="Y207" t="str">
            <v>MED_05_23_syst_RCUBbio</v>
          </cell>
          <cell r="Z207" t="str">
            <v>MED_05_25_syst_boisBbioOpt</v>
          </cell>
          <cell r="AA207" t="str">
            <v>MED_05_22_syst_gazBbioOpt</v>
          </cell>
          <cell r="AB207" t="str">
            <v>MED_05_24_syst_EJBbioOpt</v>
          </cell>
          <cell r="AC207" t="str">
            <v>MED_05_26_perf_Bbio</v>
          </cell>
          <cell r="AD207" t="str">
            <v>MED_07_00_Base</v>
          </cell>
          <cell r="AF207" t="str">
            <v>MED_07_28_perf_Bbio</v>
          </cell>
          <cell r="AG207" t="str">
            <v>MED_07_16_syst_PACreversible</v>
          </cell>
          <cell r="AH207" t="str">
            <v>MED_07_18_matx_basC</v>
          </cell>
          <cell r="AI207" t="str">
            <v>MED_07_20_matx_PV50</v>
          </cell>
          <cell r="AJ207" t="str">
            <v>MED_07_21_matx_TTV</v>
          </cell>
          <cell r="AK207" t="str">
            <v>MED_07_30_DEnv_DEOpt</v>
          </cell>
        </row>
        <row r="208">
          <cell r="A208" t="str">
            <v>Surcoût / base (€/m²SREF)</v>
          </cell>
          <cell r="C208">
            <v>0</v>
          </cell>
          <cell r="D208">
            <v>3.668639053254438</v>
          </cell>
          <cell r="E208">
            <v>53.814595660749504</v>
          </cell>
          <cell r="F208">
            <v>5.8232642998027613</v>
          </cell>
          <cell r="G208">
            <v>0</v>
          </cell>
          <cell r="H208">
            <v>0</v>
          </cell>
          <cell r="I208">
            <v>1.9032849288030453</v>
          </cell>
          <cell r="J208">
            <v>-15.860707740025378</v>
          </cell>
          <cell r="K208">
            <v>3.6655857888058652</v>
          </cell>
          <cell r="L208">
            <v>-38.516847596221631</v>
          </cell>
          <cell r="M208">
            <v>0</v>
          </cell>
          <cell r="N208">
            <v>0</v>
          </cell>
          <cell r="O208">
            <v>25.941068659241509</v>
          </cell>
          <cell r="P208">
            <v>192.00259410686596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11.719413506273792</v>
          </cell>
          <cell r="W208">
            <v>0</v>
          </cell>
          <cell r="X208">
            <v>0</v>
          </cell>
          <cell r="Y208">
            <v>29.641435217820387</v>
          </cell>
          <cell r="Z208">
            <v>82.143944734245039</v>
          </cell>
          <cell r="AA208">
            <v>13.919357112646271</v>
          </cell>
          <cell r="AB208">
            <v>-57.770858592979003</v>
          </cell>
          <cell r="AC208" t="e">
            <v>#N/A</v>
          </cell>
          <cell r="AD208">
            <v>0</v>
          </cell>
          <cell r="AF208">
            <v>37.166210670314641</v>
          </cell>
          <cell r="AG208">
            <v>3.6662106703146375</v>
          </cell>
          <cell r="AH208">
            <v>13.812554225346544</v>
          </cell>
          <cell r="AI208">
            <v>0</v>
          </cell>
          <cell r="AJ208">
            <v>35.704514363885089</v>
          </cell>
          <cell r="AK208">
            <v>0</v>
          </cell>
        </row>
        <row r="253">
          <cell r="B253" t="str">
            <v>Chauffage</v>
          </cell>
          <cell r="C253">
            <v>57.04</v>
          </cell>
          <cell r="D253">
            <v>58.419999999999995</v>
          </cell>
          <cell r="E253">
            <v>44.16</v>
          </cell>
          <cell r="F253">
            <v>0</v>
          </cell>
          <cell r="G253">
            <v>0</v>
          </cell>
          <cell r="H253">
            <v>51.29</v>
          </cell>
          <cell r="I253">
            <v>51.29</v>
          </cell>
          <cell r="J253">
            <v>55.56</v>
          </cell>
          <cell r="K253">
            <v>51.519999999999996</v>
          </cell>
          <cell r="L253">
            <v>75.209999999999994</v>
          </cell>
          <cell r="M253">
            <v>53.13</v>
          </cell>
          <cell r="N253">
            <v>0</v>
          </cell>
          <cell r="O253">
            <v>63.249999999999993</v>
          </cell>
          <cell r="P253">
            <v>52.9</v>
          </cell>
          <cell r="Q253">
            <v>43.239999999999995</v>
          </cell>
          <cell r="R253">
            <v>0</v>
          </cell>
          <cell r="S253">
            <v>51.29</v>
          </cell>
          <cell r="T253">
            <v>32.89</v>
          </cell>
          <cell r="U253">
            <v>30.359999999999996</v>
          </cell>
          <cell r="V253">
            <v>0</v>
          </cell>
          <cell r="W253">
            <v>34.5</v>
          </cell>
          <cell r="X253">
            <v>34.5</v>
          </cell>
          <cell r="Y253">
            <v>45.9</v>
          </cell>
          <cell r="Z253">
            <v>41.629999999999995</v>
          </cell>
          <cell r="AA253">
            <v>42.33</v>
          </cell>
          <cell r="AB253">
            <v>104.41999999999999</v>
          </cell>
          <cell r="AC253">
            <v>40.94</v>
          </cell>
          <cell r="AD253">
            <v>37.49</v>
          </cell>
          <cell r="AF253">
            <v>26.909999999999997</v>
          </cell>
          <cell r="AG253">
            <v>38.86999999999999</v>
          </cell>
          <cell r="AH253">
            <v>0</v>
          </cell>
          <cell r="AI253">
            <v>29.439999999999998</v>
          </cell>
          <cell r="AJ253">
            <v>0</v>
          </cell>
          <cell r="AK253">
            <v>0</v>
          </cell>
        </row>
        <row r="254">
          <cell r="B254" t="str">
            <v>Climatisation</v>
          </cell>
          <cell r="C254">
            <v>5.0599999999999996</v>
          </cell>
          <cell r="D254">
            <v>14.719999999999999</v>
          </cell>
          <cell r="E254">
            <v>5.52</v>
          </cell>
          <cell r="F254">
            <v>0</v>
          </cell>
          <cell r="G254">
            <v>0</v>
          </cell>
          <cell r="H254">
            <v>5.75</v>
          </cell>
          <cell r="I254">
            <v>5.75</v>
          </cell>
          <cell r="J254">
            <v>5.75</v>
          </cell>
          <cell r="K254">
            <v>18.859999999999996</v>
          </cell>
          <cell r="L254">
            <v>5.9799999999999995</v>
          </cell>
          <cell r="M254">
            <v>7.13</v>
          </cell>
          <cell r="N254">
            <v>0</v>
          </cell>
          <cell r="O254">
            <v>22.309999999999995</v>
          </cell>
          <cell r="P254">
            <v>0</v>
          </cell>
          <cell r="Q254">
            <v>1.6099999999999999</v>
          </cell>
          <cell r="R254">
            <v>0</v>
          </cell>
          <cell r="S254">
            <v>5.75</v>
          </cell>
          <cell r="T254">
            <v>23.919999999999998</v>
          </cell>
          <cell r="U254">
            <v>26.679999999999996</v>
          </cell>
          <cell r="V254">
            <v>0</v>
          </cell>
          <cell r="W254">
            <v>5.0599999999999996</v>
          </cell>
          <cell r="X254">
            <v>6.21</v>
          </cell>
          <cell r="Y254">
            <v>3.2199999999999998</v>
          </cell>
          <cell r="Z254">
            <v>3.2199999999999998</v>
          </cell>
          <cell r="AA254">
            <v>3.2199999999999998</v>
          </cell>
          <cell r="AB254">
            <v>3.2199999999999998</v>
          </cell>
          <cell r="AC254">
            <v>3.2199999999999998</v>
          </cell>
          <cell r="AD254">
            <v>5.2899999999999991</v>
          </cell>
          <cell r="AF254">
            <v>5.9799999999999995</v>
          </cell>
          <cell r="AG254">
            <v>5.2899999999999991</v>
          </cell>
          <cell r="AH254">
            <v>0</v>
          </cell>
          <cell r="AI254">
            <v>5.2899999999999991</v>
          </cell>
          <cell r="AJ254">
            <v>0</v>
          </cell>
          <cell r="AK254">
            <v>0</v>
          </cell>
        </row>
        <row r="255">
          <cell r="B255" t="str">
            <v>ECS</v>
          </cell>
          <cell r="C255">
            <v>9.4299999999999979</v>
          </cell>
          <cell r="D255">
            <v>9.4299999999999979</v>
          </cell>
          <cell r="E255">
            <v>9.4299999999999979</v>
          </cell>
          <cell r="F255">
            <v>0</v>
          </cell>
          <cell r="G255">
            <v>0</v>
          </cell>
          <cell r="H255">
            <v>5.0599999999999996</v>
          </cell>
          <cell r="I255">
            <v>1.8399999999999999</v>
          </cell>
          <cell r="J255">
            <v>5.0599999999999996</v>
          </cell>
          <cell r="K255">
            <v>5.0599999999999996</v>
          </cell>
          <cell r="L255">
            <v>5.0599999999999996</v>
          </cell>
          <cell r="M255">
            <v>5.0599999999999996</v>
          </cell>
          <cell r="N255">
            <v>0</v>
          </cell>
          <cell r="O255">
            <v>5.0599999999999996</v>
          </cell>
          <cell r="P255">
            <v>5.0599999999999996</v>
          </cell>
          <cell r="Q255">
            <v>5.0599999999999996</v>
          </cell>
          <cell r="R255">
            <v>0</v>
          </cell>
          <cell r="S255">
            <v>5.0599999999999996</v>
          </cell>
          <cell r="T255">
            <v>4.83</v>
          </cell>
          <cell r="U255">
            <v>4.83</v>
          </cell>
          <cell r="V255">
            <v>0</v>
          </cell>
          <cell r="W255">
            <v>4.83</v>
          </cell>
          <cell r="X255">
            <v>4.83</v>
          </cell>
          <cell r="Y255">
            <v>5.0599999999999996</v>
          </cell>
          <cell r="Z255">
            <v>5.0599999999999996</v>
          </cell>
          <cell r="AA255">
            <v>5.0599999999999996</v>
          </cell>
          <cell r="AB255">
            <v>5.0599999999999996</v>
          </cell>
          <cell r="AC255">
            <v>5.0599999999999996</v>
          </cell>
          <cell r="AD255">
            <v>2.9899999999999998</v>
          </cell>
          <cell r="AF255">
            <v>2.9899999999999998</v>
          </cell>
          <cell r="AG255">
            <v>2.9899999999999998</v>
          </cell>
          <cell r="AH255">
            <v>0</v>
          </cell>
          <cell r="AI255">
            <v>1.8399999999999999</v>
          </cell>
          <cell r="AJ255">
            <v>0</v>
          </cell>
          <cell r="AK255">
            <v>0</v>
          </cell>
        </row>
        <row r="256">
          <cell r="B256" t="str">
            <v>Eclairage</v>
          </cell>
          <cell r="C256">
            <v>8.2799999999999994</v>
          </cell>
          <cell r="D256">
            <v>8.2799999999999994</v>
          </cell>
          <cell r="E256">
            <v>8.2799999999999994</v>
          </cell>
          <cell r="F256">
            <v>0</v>
          </cell>
          <cell r="G256">
            <v>0</v>
          </cell>
          <cell r="H256">
            <v>8.2799999999999994</v>
          </cell>
          <cell r="I256">
            <v>8.2799999999999994</v>
          </cell>
          <cell r="J256">
            <v>8.2799999999999994</v>
          </cell>
          <cell r="K256">
            <v>8.2799999999999994</v>
          </cell>
          <cell r="L256">
            <v>8.2799999999999994</v>
          </cell>
          <cell r="M256">
            <v>8.2799999999999994</v>
          </cell>
          <cell r="N256">
            <v>0</v>
          </cell>
          <cell r="O256">
            <v>8.2799999999999994</v>
          </cell>
          <cell r="P256">
            <v>8.2799999999999994</v>
          </cell>
          <cell r="Q256">
            <v>8.2799999999999994</v>
          </cell>
          <cell r="R256">
            <v>0</v>
          </cell>
          <cell r="S256">
            <v>8.2799999999999994</v>
          </cell>
          <cell r="T256">
            <v>7.3599999999999994</v>
          </cell>
          <cell r="U256">
            <v>7.3599999999999994</v>
          </cell>
          <cell r="V256">
            <v>0</v>
          </cell>
          <cell r="W256">
            <v>7.589999999999999</v>
          </cell>
          <cell r="X256">
            <v>7.589999999999999</v>
          </cell>
          <cell r="Y256">
            <v>8.2799999999999994</v>
          </cell>
          <cell r="Z256">
            <v>8.2799999999999994</v>
          </cell>
          <cell r="AA256">
            <v>8.2799999999999994</v>
          </cell>
          <cell r="AB256">
            <v>8.2799999999999994</v>
          </cell>
          <cell r="AC256">
            <v>8.2799999999999994</v>
          </cell>
          <cell r="AD256">
            <v>21.619999999999997</v>
          </cell>
          <cell r="AF256">
            <v>21.619999999999997</v>
          </cell>
          <cell r="AG256">
            <v>21.619999999999997</v>
          </cell>
          <cell r="AH256">
            <v>0</v>
          </cell>
          <cell r="AI256">
            <v>10.35</v>
          </cell>
          <cell r="AJ256">
            <v>0</v>
          </cell>
          <cell r="AK256">
            <v>0</v>
          </cell>
        </row>
        <row r="257">
          <cell r="B257" t="str">
            <v>Aux, ventilation</v>
          </cell>
          <cell r="C257">
            <v>31.97</v>
          </cell>
          <cell r="D257">
            <v>31.97</v>
          </cell>
          <cell r="E257">
            <v>31.74</v>
          </cell>
          <cell r="F257">
            <v>0</v>
          </cell>
          <cell r="G257">
            <v>0</v>
          </cell>
          <cell r="H257">
            <v>30.129999999999995</v>
          </cell>
          <cell r="I257">
            <v>30.129999999999995</v>
          </cell>
          <cell r="J257">
            <v>30.129999999999995</v>
          </cell>
          <cell r="K257">
            <v>30.129999999999995</v>
          </cell>
          <cell r="L257">
            <v>11.27</v>
          </cell>
          <cell r="M257">
            <v>30.129999999999995</v>
          </cell>
          <cell r="N257">
            <v>0</v>
          </cell>
          <cell r="O257">
            <v>41.63</v>
          </cell>
          <cell r="P257">
            <v>30.819999999999997</v>
          </cell>
          <cell r="Q257">
            <v>37.49</v>
          </cell>
          <cell r="R257">
            <v>0</v>
          </cell>
          <cell r="S257">
            <v>30.129999999999995</v>
          </cell>
          <cell r="T257">
            <v>29.209999999999997</v>
          </cell>
          <cell r="U257">
            <v>29.209999999999997</v>
          </cell>
          <cell r="V257">
            <v>0</v>
          </cell>
          <cell r="W257">
            <v>31.97</v>
          </cell>
          <cell r="X257">
            <v>31.97</v>
          </cell>
          <cell r="Y257">
            <v>30.129999999999995</v>
          </cell>
          <cell r="Z257">
            <v>30.129999999999995</v>
          </cell>
          <cell r="AA257">
            <v>30.129999999999995</v>
          </cell>
          <cell r="AB257">
            <v>30.129999999999995</v>
          </cell>
          <cell r="AC257">
            <v>30.129999999999995</v>
          </cell>
          <cell r="AD257">
            <v>28.29</v>
          </cell>
          <cell r="AF257">
            <v>28.059999999999995</v>
          </cell>
          <cell r="AG257">
            <v>28.29</v>
          </cell>
          <cell r="AH257">
            <v>0</v>
          </cell>
          <cell r="AI257">
            <v>14.26</v>
          </cell>
          <cell r="AJ257">
            <v>0</v>
          </cell>
          <cell r="AK257">
            <v>0</v>
          </cell>
        </row>
        <row r="258">
          <cell r="B258" t="str">
            <v>Aux, distribution</v>
          </cell>
          <cell r="C258">
            <v>0.45999999999999996</v>
          </cell>
          <cell r="D258">
            <v>0.69</v>
          </cell>
          <cell r="E258">
            <v>0.45999999999999996</v>
          </cell>
          <cell r="F258">
            <v>0</v>
          </cell>
          <cell r="G258">
            <v>0</v>
          </cell>
          <cell r="H258">
            <v>0.22999999999999998</v>
          </cell>
          <cell r="I258">
            <v>0.22999999999999998</v>
          </cell>
          <cell r="J258">
            <v>0.22999999999999998</v>
          </cell>
          <cell r="K258">
            <v>0.45999999999999996</v>
          </cell>
          <cell r="L258">
            <v>0.45999999999999996</v>
          </cell>
          <cell r="M258">
            <v>0.45999999999999996</v>
          </cell>
          <cell r="N258">
            <v>0</v>
          </cell>
          <cell r="O258">
            <v>0</v>
          </cell>
          <cell r="P258">
            <v>0.45999999999999996</v>
          </cell>
          <cell r="Q258">
            <v>0.45999999999999996</v>
          </cell>
          <cell r="R258">
            <v>0</v>
          </cell>
          <cell r="S258">
            <v>0.22999999999999998</v>
          </cell>
          <cell r="T258">
            <v>0.22999999999999998</v>
          </cell>
          <cell r="U258">
            <v>0.22999999999999998</v>
          </cell>
          <cell r="V258">
            <v>0</v>
          </cell>
          <cell r="W258">
            <v>0.22999999999999998</v>
          </cell>
          <cell r="X258">
            <v>0.22999999999999998</v>
          </cell>
          <cell r="Y258">
            <v>0.22999999999999998</v>
          </cell>
          <cell r="Z258">
            <v>0.22999999999999998</v>
          </cell>
          <cell r="AA258">
            <v>0.22999999999999998</v>
          </cell>
          <cell r="AB258">
            <v>0</v>
          </cell>
          <cell r="AC258">
            <v>0.22999999999999998</v>
          </cell>
          <cell r="AD258">
            <v>0.22999999999999998</v>
          </cell>
          <cell r="AF258">
            <v>0.22999999999999998</v>
          </cell>
          <cell r="AG258">
            <v>0.22999999999999998</v>
          </cell>
          <cell r="AH258">
            <v>0</v>
          </cell>
          <cell r="AI258">
            <v>0.22999999999999998</v>
          </cell>
          <cell r="AJ258">
            <v>0</v>
          </cell>
          <cell r="AK258">
            <v>0</v>
          </cell>
        </row>
        <row r="259">
          <cell r="B259" t="str">
            <v>Déplacement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</row>
        <row r="290">
          <cell r="C290" t="str">
            <v>MED_03_00_Base</v>
          </cell>
          <cell r="D290" t="str">
            <v>MED_03_15_syst_PACreversible</v>
          </cell>
          <cell r="E290" t="str">
            <v>MED_03_27_perf_Bbio</v>
          </cell>
          <cell r="F290" t="str">
            <v>MED_03_19_matx_basC</v>
          </cell>
          <cell r="G290" t="str">
            <v>MED_03_29_DEnv_DEOpt_v1</v>
          </cell>
          <cell r="H290" t="str">
            <v>MED_05_00_Base</v>
          </cell>
          <cell r="I290" t="str">
            <v>MED_05_08_syst_CET_v1</v>
          </cell>
          <cell r="J290" t="str">
            <v>MED_05_09_syst_gaz_v1</v>
          </cell>
          <cell r="K290" t="str">
            <v>MED_05_10_syst_PACPCRBT_v1</v>
          </cell>
          <cell r="L290" t="str">
            <v>MED_05_04_syst_SF_v2</v>
          </cell>
          <cell r="M290" t="str">
            <v>MED_05_01_stru_bois_v1</v>
          </cell>
          <cell r="N290" t="str">
            <v>MED_05_06_DEnv_DEOpt_v1</v>
          </cell>
          <cell r="O290" t="str">
            <v>MED_05_02_syst_VRV_v1</v>
          </cell>
          <cell r="P290" t="str">
            <v>MED_05_03_ete_protSolaireBA_v1</v>
          </cell>
          <cell r="Q290" t="str">
            <v>MED_05_11_ete_geocooling_v1</v>
          </cell>
          <cell r="R290" t="str">
            <v>MED_05_07_DEnv_DED_v1</v>
          </cell>
          <cell r="S290" t="str">
            <v>MED_05_05_stru_sismique_v1</v>
          </cell>
          <cell r="T290" t="str">
            <v>MED_05_00_base_v10_H3_100_ENV</v>
          </cell>
          <cell r="U290" t="str">
            <v>MED_05_14_ete_BR3_v1</v>
          </cell>
          <cell r="V290" t="str">
            <v xml:space="preserve">MED_05_17_matx_basC </v>
          </cell>
          <cell r="W290" t="str">
            <v>MED_05_12_perf_DH_v1</v>
          </cell>
          <cell r="X290" t="str">
            <v>MED_05_13_perf_DHbruit</v>
          </cell>
          <cell r="Y290" t="str">
            <v>MED_05_23_syst_RCUBbio</v>
          </cell>
          <cell r="Z290" t="str">
            <v>MED_05_25_syst_boisBbioOpt</v>
          </cell>
          <cell r="AA290" t="str">
            <v>MED_05_22_syst_gazBbioOpt</v>
          </cell>
          <cell r="AB290" t="str">
            <v>MED_05_24_syst_EJBbioOpt</v>
          </cell>
          <cell r="AC290" t="str">
            <v>MED_05_26_perf_Bbio</v>
          </cell>
          <cell r="AD290" t="str">
            <v>MED_07_00_Base</v>
          </cell>
          <cell r="AF290" t="str">
            <v>MED_07_28_perf_Bbio</v>
          </cell>
          <cell r="AG290" t="str">
            <v>MED_07_16_syst_PACreversible</v>
          </cell>
          <cell r="AH290" t="str">
            <v>MED_07_18_matx_basC</v>
          </cell>
          <cell r="AI290" t="str">
            <v>MED_07_20_matx_PV50</v>
          </cell>
          <cell r="AJ290" t="str">
            <v>MED_07_21_matx_TTV</v>
          </cell>
          <cell r="AK290" t="str">
            <v>MED_07_30_DEnv_DEOpt</v>
          </cell>
        </row>
        <row r="291">
          <cell r="B291" t="str">
            <v>Chauffage</v>
          </cell>
          <cell r="C291">
            <v>57.04</v>
          </cell>
          <cell r="D291">
            <v>58.419999999999995</v>
          </cell>
          <cell r="E291">
            <v>44.16</v>
          </cell>
          <cell r="F291">
            <v>0</v>
          </cell>
          <cell r="G291">
            <v>0</v>
          </cell>
          <cell r="H291">
            <v>51.29</v>
          </cell>
          <cell r="I291">
            <v>51.29</v>
          </cell>
          <cell r="J291">
            <v>55.56</v>
          </cell>
          <cell r="K291">
            <v>51.519999999999996</v>
          </cell>
          <cell r="L291">
            <v>75.209999999999994</v>
          </cell>
          <cell r="M291">
            <v>53.13</v>
          </cell>
          <cell r="N291">
            <v>0</v>
          </cell>
          <cell r="O291">
            <v>63.249999999999993</v>
          </cell>
          <cell r="P291">
            <v>52.9</v>
          </cell>
          <cell r="Q291">
            <v>43.239999999999995</v>
          </cell>
          <cell r="R291">
            <v>0</v>
          </cell>
          <cell r="S291">
            <v>51.29</v>
          </cell>
          <cell r="T291">
            <v>32.89</v>
          </cell>
          <cell r="U291">
            <v>30.359999999999996</v>
          </cell>
          <cell r="V291">
            <v>0</v>
          </cell>
          <cell r="W291">
            <v>34.5</v>
          </cell>
          <cell r="X291">
            <v>34.5</v>
          </cell>
          <cell r="Y291">
            <v>18.36</v>
          </cell>
          <cell r="Z291">
            <v>0.22999999999999998</v>
          </cell>
          <cell r="AA291">
            <v>42.33</v>
          </cell>
          <cell r="AB291">
            <v>104.41999999999999</v>
          </cell>
          <cell r="AC291">
            <v>40.94</v>
          </cell>
          <cell r="AD291">
            <v>37.49</v>
          </cell>
          <cell r="AF291">
            <v>26.909999999999997</v>
          </cell>
          <cell r="AG291">
            <v>38.86999999999999</v>
          </cell>
          <cell r="AH291">
            <v>0</v>
          </cell>
          <cell r="AI291">
            <v>29.439999999999998</v>
          </cell>
          <cell r="AJ291">
            <v>0</v>
          </cell>
          <cell r="AK291">
            <v>0</v>
          </cell>
        </row>
        <row r="292">
          <cell r="B292" t="str">
            <v>Climatisation</v>
          </cell>
          <cell r="C292">
            <v>5.0599999999999996</v>
          </cell>
          <cell r="D292">
            <v>14.719999999999999</v>
          </cell>
          <cell r="E292">
            <v>5.52</v>
          </cell>
          <cell r="F292">
            <v>0</v>
          </cell>
          <cell r="G292">
            <v>0</v>
          </cell>
          <cell r="H292">
            <v>5.75</v>
          </cell>
          <cell r="I292">
            <v>5.75</v>
          </cell>
          <cell r="J292">
            <v>5.75</v>
          </cell>
          <cell r="K292">
            <v>18.859999999999996</v>
          </cell>
          <cell r="L292">
            <v>5.9799999999999995</v>
          </cell>
          <cell r="M292">
            <v>7.13</v>
          </cell>
          <cell r="N292">
            <v>0</v>
          </cell>
          <cell r="O292">
            <v>22.309999999999995</v>
          </cell>
          <cell r="P292">
            <v>0</v>
          </cell>
          <cell r="Q292">
            <v>1.6099999999999999</v>
          </cell>
          <cell r="R292">
            <v>0</v>
          </cell>
          <cell r="S292">
            <v>5.75</v>
          </cell>
          <cell r="T292">
            <v>23.919999999999998</v>
          </cell>
          <cell r="U292">
            <v>26.679999999999996</v>
          </cell>
          <cell r="V292">
            <v>0</v>
          </cell>
          <cell r="W292">
            <v>5.0599999999999996</v>
          </cell>
          <cell r="X292">
            <v>6.21</v>
          </cell>
          <cell r="Y292">
            <v>3.2199999999999998</v>
          </cell>
          <cell r="Z292">
            <v>3.2199999999999998</v>
          </cell>
          <cell r="AA292">
            <v>3.2199999999999998</v>
          </cell>
          <cell r="AB292">
            <v>3.2199999999999998</v>
          </cell>
          <cell r="AC292">
            <v>3.2199999999999998</v>
          </cell>
          <cell r="AD292">
            <v>5.2899999999999991</v>
          </cell>
          <cell r="AF292">
            <v>5.9799999999999995</v>
          </cell>
          <cell r="AG292">
            <v>5.2899999999999991</v>
          </cell>
          <cell r="AH292">
            <v>0</v>
          </cell>
          <cell r="AI292">
            <v>5.2899999999999991</v>
          </cell>
          <cell r="AJ292">
            <v>0</v>
          </cell>
          <cell r="AK292">
            <v>0</v>
          </cell>
        </row>
        <row r="293">
          <cell r="B293" t="str">
            <v>ECS</v>
          </cell>
          <cell r="C293">
            <v>9.4299999999999979</v>
          </cell>
          <cell r="D293">
            <v>9.4299999999999979</v>
          </cell>
          <cell r="E293">
            <v>9.4299999999999979</v>
          </cell>
          <cell r="F293">
            <v>0</v>
          </cell>
          <cell r="G293">
            <v>0</v>
          </cell>
          <cell r="H293">
            <v>5.0599999999999996</v>
          </cell>
          <cell r="I293">
            <v>1.8399999999999999</v>
          </cell>
          <cell r="J293">
            <v>5.0599999999999996</v>
          </cell>
          <cell r="K293">
            <v>5.0599999999999996</v>
          </cell>
          <cell r="L293">
            <v>5.0599999999999996</v>
          </cell>
          <cell r="M293">
            <v>5.0599999999999996</v>
          </cell>
          <cell r="N293">
            <v>0</v>
          </cell>
          <cell r="O293">
            <v>5.0599999999999996</v>
          </cell>
          <cell r="P293">
            <v>5.0599999999999996</v>
          </cell>
          <cell r="Q293">
            <v>5.0599999999999996</v>
          </cell>
          <cell r="R293">
            <v>0</v>
          </cell>
          <cell r="S293">
            <v>5.0599999999999996</v>
          </cell>
          <cell r="T293">
            <v>4.83</v>
          </cell>
          <cell r="U293">
            <v>4.83</v>
          </cell>
          <cell r="V293">
            <v>0</v>
          </cell>
          <cell r="W293">
            <v>4.83</v>
          </cell>
          <cell r="X293">
            <v>4.83</v>
          </cell>
          <cell r="Y293">
            <v>5.0599999999999996</v>
          </cell>
          <cell r="Z293">
            <v>5.0599999999999996</v>
          </cell>
          <cell r="AA293">
            <v>5.0599999999999996</v>
          </cell>
          <cell r="AB293">
            <v>5.0599999999999996</v>
          </cell>
          <cell r="AC293">
            <v>5.0599999999999996</v>
          </cell>
          <cell r="AD293">
            <v>2.9899999999999998</v>
          </cell>
          <cell r="AF293">
            <v>2.9899999999999998</v>
          </cell>
          <cell r="AG293">
            <v>2.9899999999999998</v>
          </cell>
          <cell r="AH293">
            <v>0</v>
          </cell>
          <cell r="AI293">
            <v>1.8399999999999999</v>
          </cell>
          <cell r="AJ293">
            <v>0</v>
          </cell>
          <cell r="AK293">
            <v>0</v>
          </cell>
        </row>
        <row r="294">
          <cell r="B294" t="str">
            <v>Eclairage</v>
          </cell>
          <cell r="C294">
            <v>8.2799999999999994</v>
          </cell>
          <cell r="D294">
            <v>8.2799999999999994</v>
          </cell>
          <cell r="E294">
            <v>8.2799999999999994</v>
          </cell>
          <cell r="F294">
            <v>0</v>
          </cell>
          <cell r="G294">
            <v>0</v>
          </cell>
          <cell r="H294">
            <v>8.2799999999999994</v>
          </cell>
          <cell r="I294">
            <v>8.2799999999999994</v>
          </cell>
          <cell r="J294">
            <v>8.2799999999999994</v>
          </cell>
          <cell r="K294">
            <v>8.2799999999999994</v>
          </cell>
          <cell r="L294">
            <v>8.2799999999999994</v>
          </cell>
          <cell r="M294">
            <v>8.2799999999999994</v>
          </cell>
          <cell r="N294">
            <v>0</v>
          </cell>
          <cell r="O294">
            <v>8.2799999999999994</v>
          </cell>
          <cell r="P294">
            <v>8.2799999999999994</v>
          </cell>
          <cell r="Q294">
            <v>8.2799999999999994</v>
          </cell>
          <cell r="R294">
            <v>0</v>
          </cell>
          <cell r="S294">
            <v>8.2799999999999994</v>
          </cell>
          <cell r="T294">
            <v>7.3599999999999994</v>
          </cell>
          <cell r="U294">
            <v>7.3599999999999994</v>
          </cell>
          <cell r="V294">
            <v>0</v>
          </cell>
          <cell r="W294">
            <v>7.589999999999999</v>
          </cell>
          <cell r="X294">
            <v>7.589999999999999</v>
          </cell>
          <cell r="Y294">
            <v>8.2799999999999994</v>
          </cell>
          <cell r="Z294">
            <v>8.2799999999999994</v>
          </cell>
          <cell r="AA294">
            <v>8.2799999999999994</v>
          </cell>
          <cell r="AB294">
            <v>8.2799999999999994</v>
          </cell>
          <cell r="AC294">
            <v>8.2799999999999994</v>
          </cell>
          <cell r="AD294">
            <v>21.619999999999997</v>
          </cell>
          <cell r="AF294">
            <v>21.619999999999997</v>
          </cell>
          <cell r="AG294">
            <v>21.619999999999997</v>
          </cell>
          <cell r="AH294">
            <v>0</v>
          </cell>
          <cell r="AI294">
            <v>10.35</v>
          </cell>
          <cell r="AJ294">
            <v>0</v>
          </cell>
          <cell r="AK294">
            <v>0</v>
          </cell>
        </row>
        <row r="295">
          <cell r="B295" t="str">
            <v>Aux, ventilation</v>
          </cell>
          <cell r="C295">
            <v>31.97</v>
          </cell>
          <cell r="D295">
            <v>31.97</v>
          </cell>
          <cell r="E295">
            <v>31.74</v>
          </cell>
          <cell r="F295">
            <v>0</v>
          </cell>
          <cell r="G295">
            <v>0</v>
          </cell>
          <cell r="H295">
            <v>30.129999999999995</v>
          </cell>
          <cell r="I295">
            <v>30.129999999999995</v>
          </cell>
          <cell r="J295">
            <v>30.129999999999995</v>
          </cell>
          <cell r="K295">
            <v>30.129999999999995</v>
          </cell>
          <cell r="L295">
            <v>11.27</v>
          </cell>
          <cell r="M295">
            <v>30.129999999999995</v>
          </cell>
          <cell r="N295">
            <v>0</v>
          </cell>
          <cell r="O295">
            <v>41.63</v>
          </cell>
          <cell r="P295">
            <v>30.819999999999997</v>
          </cell>
          <cell r="Q295">
            <v>37.49</v>
          </cell>
          <cell r="R295">
            <v>0</v>
          </cell>
          <cell r="S295">
            <v>30.129999999999995</v>
          </cell>
          <cell r="T295">
            <v>29.209999999999997</v>
          </cell>
          <cell r="U295">
            <v>29.209999999999997</v>
          </cell>
          <cell r="V295">
            <v>0</v>
          </cell>
          <cell r="W295">
            <v>31.97</v>
          </cell>
          <cell r="X295">
            <v>31.97</v>
          </cell>
          <cell r="Y295">
            <v>30.129999999999995</v>
          </cell>
          <cell r="Z295">
            <v>30.129999999999995</v>
          </cell>
          <cell r="AA295">
            <v>30.129999999999995</v>
          </cell>
          <cell r="AB295">
            <v>30.129999999999995</v>
          </cell>
          <cell r="AC295">
            <v>30.129999999999995</v>
          </cell>
          <cell r="AD295">
            <v>28.29</v>
          </cell>
          <cell r="AF295">
            <v>28.059999999999995</v>
          </cell>
          <cell r="AG295">
            <v>28.29</v>
          </cell>
          <cell r="AH295">
            <v>0</v>
          </cell>
          <cell r="AI295">
            <v>14.26</v>
          </cell>
          <cell r="AJ295">
            <v>0</v>
          </cell>
          <cell r="AK295">
            <v>0</v>
          </cell>
        </row>
        <row r="296">
          <cell r="B296" t="str">
            <v>Aux, distribution</v>
          </cell>
          <cell r="C296">
            <v>0.45999999999999996</v>
          </cell>
          <cell r="D296">
            <v>0.69</v>
          </cell>
          <cell r="E296">
            <v>0.45999999999999996</v>
          </cell>
          <cell r="F296">
            <v>0</v>
          </cell>
          <cell r="G296">
            <v>0</v>
          </cell>
          <cell r="H296">
            <v>0.22999999999999998</v>
          </cell>
          <cell r="I296">
            <v>0.22999999999999998</v>
          </cell>
          <cell r="J296">
            <v>0.22999999999999998</v>
          </cell>
          <cell r="K296">
            <v>0.45999999999999996</v>
          </cell>
          <cell r="L296">
            <v>0.45999999999999996</v>
          </cell>
          <cell r="M296">
            <v>0.45999999999999996</v>
          </cell>
          <cell r="N296">
            <v>0</v>
          </cell>
          <cell r="O296">
            <v>0</v>
          </cell>
          <cell r="P296">
            <v>0.45999999999999996</v>
          </cell>
          <cell r="Q296">
            <v>0.45999999999999996</v>
          </cell>
          <cell r="R296">
            <v>0</v>
          </cell>
          <cell r="S296">
            <v>0.22999999999999998</v>
          </cell>
          <cell r="T296">
            <v>0.22999999999999998</v>
          </cell>
          <cell r="U296">
            <v>0.22999999999999998</v>
          </cell>
          <cell r="V296">
            <v>0</v>
          </cell>
          <cell r="W296">
            <v>0.22999999999999998</v>
          </cell>
          <cell r="X296">
            <v>0.22999999999999998</v>
          </cell>
          <cell r="Y296">
            <v>0.22999999999999998</v>
          </cell>
          <cell r="Z296">
            <v>0.22999999999999998</v>
          </cell>
          <cell r="AA296">
            <v>0.22999999999999998</v>
          </cell>
          <cell r="AB296">
            <v>0</v>
          </cell>
          <cell r="AC296">
            <v>0.22999999999999998</v>
          </cell>
          <cell r="AD296">
            <v>0.22999999999999998</v>
          </cell>
          <cell r="AF296">
            <v>0.22999999999999998</v>
          </cell>
          <cell r="AG296">
            <v>0.22999999999999998</v>
          </cell>
          <cell r="AH296">
            <v>0</v>
          </cell>
          <cell r="AI296">
            <v>0.22999999999999998</v>
          </cell>
          <cell r="AJ296">
            <v>0</v>
          </cell>
          <cell r="AK296">
            <v>0</v>
          </cell>
        </row>
        <row r="297">
          <cell r="B297" t="str">
            <v>Déplacement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</row>
        <row r="329">
          <cell r="C329" t="str">
            <v>MED_03_00_Base</v>
          </cell>
          <cell r="D329" t="str">
            <v>MED_03_15_syst_PACreversible</v>
          </cell>
          <cell r="E329" t="str">
            <v>MED_03_27_perf_Bbio</v>
          </cell>
          <cell r="F329" t="str">
            <v>MED_03_19_matx_basC</v>
          </cell>
          <cell r="G329" t="str">
            <v>MED_03_29_DEnv_DEOpt_v1</v>
          </cell>
          <cell r="H329" t="str">
            <v>MED_05_00_Base</v>
          </cell>
          <cell r="I329" t="str">
            <v>MED_05_08_syst_CET_v1</v>
          </cell>
          <cell r="J329" t="str">
            <v>MED_05_09_syst_gaz_v1</v>
          </cell>
          <cell r="K329" t="str">
            <v>MED_05_10_syst_PACPCRBT_v1</v>
          </cell>
          <cell r="L329" t="str">
            <v>MED_05_04_syst_SF_v2</v>
          </cell>
          <cell r="M329" t="str">
            <v>MED_05_01_stru_bois_v1</v>
          </cell>
          <cell r="N329" t="str">
            <v>MED_05_06_DEnv_DEOpt_v1</v>
          </cell>
          <cell r="O329" t="str">
            <v>MED_05_02_syst_VRV_v1</v>
          </cell>
          <cell r="P329" t="str">
            <v>MED_05_03_ete_protSolaireBA_v1</v>
          </cell>
          <cell r="Q329" t="str">
            <v>MED_05_11_ete_geocooling_v1</v>
          </cell>
          <cell r="R329" t="str">
            <v>MED_05_07_DEnv_DED_v1</v>
          </cell>
          <cell r="S329" t="str">
            <v>MED_05_05_stru_sismique_v1</v>
          </cell>
          <cell r="T329" t="str">
            <v>MED_05_00_base_v10_H3_100_ENV</v>
          </cell>
          <cell r="U329" t="str">
            <v>MED_05_14_ete_BR3_v1</v>
          </cell>
          <cell r="V329" t="str">
            <v xml:space="preserve">MED_05_17_matx_basC </v>
          </cell>
          <cell r="W329" t="str">
            <v>MED_05_12_perf_DH_v1</v>
          </cell>
          <cell r="X329" t="str">
            <v>MED_05_13_perf_DHbruit</v>
          </cell>
          <cell r="Y329" t="str">
            <v>MED_05_23_syst_RCUBbio</v>
          </cell>
          <cell r="Z329" t="str">
            <v>MED_05_25_syst_boisBbioOpt</v>
          </cell>
          <cell r="AA329" t="str">
            <v>MED_05_22_syst_gazBbioOpt</v>
          </cell>
          <cell r="AB329" t="str">
            <v>MED_05_24_syst_EJBbioOpt</v>
          </cell>
          <cell r="AC329" t="str">
            <v>MED_05_26_perf_Bbio</v>
          </cell>
          <cell r="AD329" t="str">
            <v>MED_07_00_Base</v>
          </cell>
          <cell r="AF329" t="str">
            <v>MED_07_28_perf_Bbio</v>
          </cell>
          <cell r="AG329" t="str">
            <v>MED_07_16_syst_PACreversible</v>
          </cell>
          <cell r="AH329" t="str">
            <v>MED_07_18_matx_basC</v>
          </cell>
          <cell r="AI329" t="str">
            <v>MED_07_20_matx_PV50</v>
          </cell>
          <cell r="AJ329" t="str">
            <v>MED_07_21_matx_TTV</v>
          </cell>
          <cell r="AK329" t="str">
            <v>MED_07_30_DEnv_DEOpt</v>
          </cell>
        </row>
        <row r="330">
          <cell r="B330" t="str">
            <v>Chauffage</v>
          </cell>
          <cell r="C330">
            <v>77.472645600000007</v>
          </cell>
          <cell r="D330">
            <v>79.34698379999999</v>
          </cell>
          <cell r="E330">
            <v>59.978822399999999</v>
          </cell>
          <cell r="F330">
            <v>0</v>
          </cell>
          <cell r="G330">
            <v>0</v>
          </cell>
          <cell r="H330">
            <v>69.662903099999994</v>
          </cell>
          <cell r="I330">
            <v>69.662903099999994</v>
          </cell>
          <cell r="J330">
            <v>495.21676050000008</v>
          </cell>
          <cell r="K330">
            <v>69.975292799999991</v>
          </cell>
          <cell r="L330">
            <v>102.15143190000002</v>
          </cell>
          <cell r="M330">
            <v>72.162020699999999</v>
          </cell>
          <cell r="N330">
            <v>0</v>
          </cell>
          <cell r="O330">
            <v>85.9071675</v>
          </cell>
          <cell r="P330">
            <v>71.849631000000002</v>
          </cell>
          <cell r="Q330">
            <v>58.729263600000003</v>
          </cell>
          <cell r="R330">
            <v>0</v>
          </cell>
          <cell r="S330">
            <v>69.662903099999994</v>
          </cell>
          <cell r="T330">
            <v>44.671727100000005</v>
          </cell>
          <cell r="U330">
            <v>41.235440399999995</v>
          </cell>
          <cell r="V330">
            <v>0</v>
          </cell>
          <cell r="W330">
            <v>46.858454999999999</v>
          </cell>
          <cell r="X330">
            <v>46.858454999999999</v>
          </cell>
          <cell r="Y330">
            <v>399.30521399999998</v>
          </cell>
          <cell r="Z330">
            <v>49.424795699999997</v>
          </cell>
          <cell r="AA330">
            <v>378.21297780000003</v>
          </cell>
          <cell r="AB330">
            <v>141.82492379999999</v>
          </cell>
          <cell r="AC330">
            <v>55.605366600000004</v>
          </cell>
          <cell r="AD330">
            <v>50.919521100000004</v>
          </cell>
          <cell r="AF330">
            <v>36.549594899999995</v>
          </cell>
          <cell r="AG330">
            <v>52.793859299999994</v>
          </cell>
          <cell r="AH330">
            <v>0</v>
          </cell>
          <cell r="AI330">
            <v>39.985881600000006</v>
          </cell>
          <cell r="AJ330">
            <v>0</v>
          </cell>
          <cell r="AK330">
            <v>0</v>
          </cell>
        </row>
        <row r="331">
          <cell r="B331" t="str">
            <v>Climatisation</v>
          </cell>
          <cell r="C331">
            <v>5.5676544000000003</v>
          </cell>
          <cell r="D331">
            <v>16.1968128</v>
          </cell>
          <cell r="E331">
            <v>6.0738047999999996</v>
          </cell>
          <cell r="F331">
            <v>0</v>
          </cell>
          <cell r="G331">
            <v>0</v>
          </cell>
          <cell r="H331">
            <v>6.3268800000000001</v>
          </cell>
          <cell r="I331">
            <v>6.3268800000000001</v>
          </cell>
          <cell r="J331">
            <v>6.3268800000000001</v>
          </cell>
          <cell r="K331">
            <v>20.752166399999997</v>
          </cell>
          <cell r="L331">
            <v>6.5799552000000006</v>
          </cell>
          <cell r="M331">
            <v>7.8453312000000004</v>
          </cell>
          <cell r="N331">
            <v>0</v>
          </cell>
          <cell r="O331">
            <v>24.5482944</v>
          </cell>
          <cell r="P331">
            <v>0</v>
          </cell>
          <cell r="Q331">
            <v>1.7715263999999999</v>
          </cell>
          <cell r="R331">
            <v>0</v>
          </cell>
          <cell r="S331">
            <v>6.3268800000000001</v>
          </cell>
          <cell r="T331">
            <v>26.319820800000002</v>
          </cell>
          <cell r="U331">
            <v>29.356723199999998</v>
          </cell>
          <cell r="V331">
            <v>0</v>
          </cell>
          <cell r="W331">
            <v>5.5676544000000003</v>
          </cell>
          <cell r="X331">
            <v>6.8330304000000002</v>
          </cell>
          <cell r="Y331">
            <v>3.5430527999999999</v>
          </cell>
          <cell r="Z331">
            <v>3.5430527999999999</v>
          </cell>
          <cell r="AA331">
            <v>3.5430527999999999</v>
          </cell>
          <cell r="AB331">
            <v>3.5430527999999999</v>
          </cell>
          <cell r="AC331">
            <v>3.5430527999999999</v>
          </cell>
          <cell r="AD331">
            <v>5.8207295999999999</v>
          </cell>
          <cell r="AF331">
            <v>6.5799552000000006</v>
          </cell>
          <cell r="AG331">
            <v>5.8207295999999999</v>
          </cell>
          <cell r="AH331">
            <v>0</v>
          </cell>
          <cell r="AI331">
            <v>5.8207295999999999</v>
          </cell>
          <cell r="AJ331">
            <v>0</v>
          </cell>
          <cell r="AK331">
            <v>0</v>
          </cell>
        </row>
        <row r="332">
          <cell r="B332" t="str">
            <v>ECS</v>
          </cell>
          <cell r="C332">
            <v>10.538209499999999</v>
          </cell>
          <cell r="D332">
            <v>10.538209499999999</v>
          </cell>
          <cell r="E332">
            <v>10.538209499999999</v>
          </cell>
          <cell r="F332">
            <v>0</v>
          </cell>
          <cell r="G332">
            <v>0</v>
          </cell>
          <cell r="H332">
            <v>5.6546490000000009</v>
          </cell>
          <cell r="I332">
            <v>2.0562360000000002</v>
          </cell>
          <cell r="J332">
            <v>5.6546490000000009</v>
          </cell>
          <cell r="K332">
            <v>5.6546490000000009</v>
          </cell>
          <cell r="L332">
            <v>5.6546490000000009</v>
          </cell>
          <cell r="M332">
            <v>5.6546490000000009</v>
          </cell>
          <cell r="N332">
            <v>0</v>
          </cell>
          <cell r="O332">
            <v>5.6546490000000009</v>
          </cell>
          <cell r="P332">
            <v>5.6546490000000009</v>
          </cell>
          <cell r="Q332">
            <v>5.6546490000000009</v>
          </cell>
          <cell r="R332">
            <v>0</v>
          </cell>
          <cell r="S332">
            <v>5.6546490000000009</v>
          </cell>
          <cell r="T332">
            <v>5.3976195000000002</v>
          </cell>
          <cell r="U332">
            <v>5.3976195000000002</v>
          </cell>
          <cell r="V332">
            <v>0</v>
          </cell>
          <cell r="W332">
            <v>5.3976195000000002</v>
          </cell>
          <cell r="X332">
            <v>5.3976195000000002</v>
          </cell>
          <cell r="Y332">
            <v>5.6546490000000009</v>
          </cell>
          <cell r="Z332">
            <v>5.6546490000000009</v>
          </cell>
          <cell r="AA332">
            <v>5.6546490000000009</v>
          </cell>
          <cell r="AB332">
            <v>5.6546490000000009</v>
          </cell>
          <cell r="AC332">
            <v>5.6546490000000009</v>
          </cell>
          <cell r="AD332">
            <v>3.3413835000000001</v>
          </cell>
          <cell r="AF332">
            <v>3.3413835000000001</v>
          </cell>
          <cell r="AG332">
            <v>3.3413835000000001</v>
          </cell>
          <cell r="AH332">
            <v>0</v>
          </cell>
          <cell r="AI332">
            <v>2.0562360000000002</v>
          </cell>
          <cell r="AJ332">
            <v>0</v>
          </cell>
          <cell r="AK332">
            <v>0</v>
          </cell>
        </row>
        <row r="333">
          <cell r="B333" t="str">
            <v>Eclairage</v>
          </cell>
          <cell r="C333">
            <v>9.1107072000000002</v>
          </cell>
          <cell r="D333">
            <v>9.1107072000000002</v>
          </cell>
          <cell r="E333">
            <v>9.1107072000000002</v>
          </cell>
          <cell r="F333">
            <v>0</v>
          </cell>
          <cell r="G333">
            <v>0</v>
          </cell>
          <cell r="H333">
            <v>9.1107072000000002</v>
          </cell>
          <cell r="I333">
            <v>9.1107072000000002</v>
          </cell>
          <cell r="J333">
            <v>9.1107072000000002</v>
          </cell>
          <cell r="K333">
            <v>9.1107072000000002</v>
          </cell>
          <cell r="L333">
            <v>9.1107072000000002</v>
          </cell>
          <cell r="M333">
            <v>9.1107072000000002</v>
          </cell>
          <cell r="N333">
            <v>0</v>
          </cell>
          <cell r="O333">
            <v>9.1107072000000002</v>
          </cell>
          <cell r="P333">
            <v>9.1107072000000002</v>
          </cell>
          <cell r="Q333">
            <v>9.1107072000000002</v>
          </cell>
          <cell r="R333">
            <v>0</v>
          </cell>
          <cell r="S333">
            <v>9.1107072000000002</v>
          </cell>
          <cell r="T333">
            <v>8.0984064</v>
          </cell>
          <cell r="U333">
            <v>8.0984064</v>
          </cell>
          <cell r="V333">
            <v>0</v>
          </cell>
          <cell r="W333">
            <v>8.3514815999999996</v>
          </cell>
          <cell r="X333">
            <v>8.3514815999999996</v>
          </cell>
          <cell r="Y333">
            <v>9.1107072000000002</v>
          </cell>
          <cell r="Z333">
            <v>9.1107072000000002</v>
          </cell>
          <cell r="AA333">
            <v>9.1107072000000002</v>
          </cell>
          <cell r="AB333">
            <v>9.1107072000000002</v>
          </cell>
          <cell r="AC333">
            <v>9.1107072000000002</v>
          </cell>
          <cell r="AD333">
            <v>23.789068799999999</v>
          </cell>
          <cell r="AF333">
            <v>23.789068799999999</v>
          </cell>
          <cell r="AG333">
            <v>23.789068799999999</v>
          </cell>
          <cell r="AH333">
            <v>0</v>
          </cell>
          <cell r="AI333">
            <v>11.388384</v>
          </cell>
          <cell r="AJ333">
            <v>0</v>
          </cell>
          <cell r="AK333">
            <v>0</v>
          </cell>
        </row>
        <row r="334">
          <cell r="B334" t="str">
            <v>Aux, ventilation</v>
          </cell>
          <cell r="C334">
            <v>35.177452800000005</v>
          </cell>
          <cell r="D334">
            <v>35.177452800000005</v>
          </cell>
          <cell r="E334">
            <v>34.9243776</v>
          </cell>
          <cell r="F334">
            <v>0</v>
          </cell>
          <cell r="G334">
            <v>0</v>
          </cell>
          <cell r="H334">
            <v>33.152851200000001</v>
          </cell>
          <cell r="I334">
            <v>33.152851200000001</v>
          </cell>
          <cell r="J334">
            <v>33.152851200000001</v>
          </cell>
          <cell r="K334">
            <v>33.152851200000001</v>
          </cell>
          <cell r="L334">
            <v>12.400684800000002</v>
          </cell>
          <cell r="M334">
            <v>33.152851200000001</v>
          </cell>
          <cell r="N334">
            <v>0</v>
          </cell>
          <cell r="O334">
            <v>45.806611200000006</v>
          </cell>
          <cell r="P334">
            <v>33.912076800000001</v>
          </cell>
          <cell r="Q334">
            <v>41.251257600000002</v>
          </cell>
          <cell r="R334">
            <v>0</v>
          </cell>
          <cell r="S334">
            <v>33.152851200000001</v>
          </cell>
          <cell r="T334">
            <v>32.140550399999995</v>
          </cell>
          <cell r="U334">
            <v>32.140550399999995</v>
          </cell>
          <cell r="V334">
            <v>0</v>
          </cell>
          <cell r="W334">
            <v>35.177452800000005</v>
          </cell>
          <cell r="X334">
            <v>35.177452800000005</v>
          </cell>
          <cell r="Y334">
            <v>33.152851200000001</v>
          </cell>
          <cell r="Z334">
            <v>33.152851200000001</v>
          </cell>
          <cell r="AA334">
            <v>33.152851200000001</v>
          </cell>
          <cell r="AB334">
            <v>33.152851200000001</v>
          </cell>
          <cell r="AC334">
            <v>33.152851200000001</v>
          </cell>
          <cell r="AD334">
            <v>31.1282496</v>
          </cell>
          <cell r="AF334">
            <v>30.875174399999995</v>
          </cell>
          <cell r="AG334">
            <v>31.1282496</v>
          </cell>
          <cell r="AH334">
            <v>0</v>
          </cell>
          <cell r="AI334">
            <v>15.690662400000001</v>
          </cell>
          <cell r="AJ334">
            <v>0</v>
          </cell>
          <cell r="AK334">
            <v>0</v>
          </cell>
        </row>
        <row r="335">
          <cell r="B335" t="str">
            <v>Aux, distribution</v>
          </cell>
          <cell r="C335">
            <v>0.5061504</v>
          </cell>
          <cell r="D335">
            <v>0.75922559999999994</v>
          </cell>
          <cell r="E335">
            <v>0.5061504</v>
          </cell>
          <cell r="F335">
            <v>0</v>
          </cell>
          <cell r="G335">
            <v>0</v>
          </cell>
          <cell r="H335">
            <v>0.2530752</v>
          </cell>
          <cell r="I335">
            <v>0.2530752</v>
          </cell>
          <cell r="J335">
            <v>0.2530752</v>
          </cell>
          <cell r="K335">
            <v>0.5061504</v>
          </cell>
          <cell r="L335">
            <v>0.5061504</v>
          </cell>
          <cell r="M335">
            <v>0.5061504</v>
          </cell>
          <cell r="N335">
            <v>0</v>
          </cell>
          <cell r="O335">
            <v>0</v>
          </cell>
          <cell r="P335">
            <v>0.5061504</v>
          </cell>
          <cell r="Q335">
            <v>0.5061504</v>
          </cell>
          <cell r="R335">
            <v>0</v>
          </cell>
          <cell r="S335">
            <v>0.2530752</v>
          </cell>
          <cell r="T335">
            <v>0.2530752</v>
          </cell>
          <cell r="U335">
            <v>0.2530752</v>
          </cell>
          <cell r="V335">
            <v>0</v>
          </cell>
          <cell r="W335">
            <v>0.2530752</v>
          </cell>
          <cell r="X335">
            <v>0.2530752</v>
          </cell>
          <cell r="Y335">
            <v>0.2530752</v>
          </cell>
          <cell r="Z335">
            <v>0.2530752</v>
          </cell>
          <cell r="AA335">
            <v>0.2530752</v>
          </cell>
          <cell r="AB335">
            <v>0</v>
          </cell>
          <cell r="AC335">
            <v>0.2530752</v>
          </cell>
          <cell r="AD335">
            <v>0.2530752</v>
          </cell>
          <cell r="AF335">
            <v>0.2530752</v>
          </cell>
          <cell r="AG335">
            <v>0.2530752</v>
          </cell>
          <cell r="AH335">
            <v>0</v>
          </cell>
          <cell r="AI335">
            <v>0.2530752</v>
          </cell>
          <cell r="AJ335">
            <v>0</v>
          </cell>
          <cell r="AK335">
            <v>0</v>
          </cell>
        </row>
        <row r="336">
          <cell r="B336" t="str">
            <v>Déplacement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</row>
        <row r="374">
          <cell r="C374" t="str">
            <v>MED_03_00_Base</v>
          </cell>
          <cell r="D374" t="str">
            <v>MED_03_15_syst_PACreversible</v>
          </cell>
          <cell r="E374" t="str">
            <v>MED_03_27_perf_Bbio</v>
          </cell>
          <cell r="F374" t="str">
            <v>MED_03_19_matx_basC</v>
          </cell>
          <cell r="G374" t="str">
            <v>MED_03_29_DEnv_DEOpt_v1</v>
          </cell>
          <cell r="H374" t="str">
            <v>MED_05_00_Base</v>
          </cell>
          <cell r="I374" t="str">
            <v>MED_05_08_syst_CET_v1</v>
          </cell>
          <cell r="J374" t="str">
            <v>MED_05_09_syst_gaz_v1</v>
          </cell>
          <cell r="K374" t="str">
            <v>MED_05_10_syst_PACPCRBT_v1</v>
          </cell>
          <cell r="L374" t="str">
            <v>MED_05_04_syst_SF_v2</v>
          </cell>
          <cell r="M374" t="str">
            <v>MED_05_01_stru_bois_v1</v>
          </cell>
          <cell r="N374" t="str">
            <v>MED_05_06_DEnv_DEOpt_v1</v>
          </cell>
          <cell r="O374" t="str">
            <v>MED_05_02_syst_VRV_v1</v>
          </cell>
          <cell r="P374" t="str">
            <v>MED_05_03_ete_protSolaireBA_v1</v>
          </cell>
          <cell r="Q374" t="str">
            <v>MED_05_11_ete_geocooling_v1</v>
          </cell>
          <cell r="R374" t="str">
            <v>MED_05_07_DEnv_DED_v1</v>
          </cell>
          <cell r="S374" t="str">
            <v>MED_05_05_stru_sismique_v1</v>
          </cell>
          <cell r="T374" t="str">
            <v>MED_05_00_base_v10_H3_100_ENV</v>
          </cell>
          <cell r="U374" t="str">
            <v>MED_05_14_ete_BR3_v1</v>
          </cell>
          <cell r="V374" t="str">
            <v xml:space="preserve">MED_05_17_matx_basC </v>
          </cell>
          <cell r="W374" t="str">
            <v>MED_05_12_perf_DH_v1</v>
          </cell>
          <cell r="X374" t="str">
            <v>MED_05_13_perf_DHbruit</v>
          </cell>
          <cell r="Y374" t="str">
            <v>MED_05_23_syst_RCUBbio</v>
          </cell>
          <cell r="Z374" t="str">
            <v>MED_05_25_syst_boisBbioOpt</v>
          </cell>
          <cell r="AA374" t="str">
            <v>MED_05_22_syst_gazBbioOpt</v>
          </cell>
          <cell r="AB374" t="str">
            <v>MED_05_24_syst_EJBbioOpt</v>
          </cell>
          <cell r="AC374" t="str">
            <v>MED_05_26_perf_Bbio</v>
          </cell>
          <cell r="AD374" t="str">
            <v>MED_07_00_Base</v>
          </cell>
          <cell r="AF374" t="str">
            <v>MED_07_28_perf_Bbio</v>
          </cell>
          <cell r="AG374" t="str">
            <v>MED_07_16_syst_PACreversible</v>
          </cell>
          <cell r="AH374" t="str">
            <v>MED_07_18_matx_basC</v>
          </cell>
          <cell r="AI374" t="str">
            <v>MED_07_20_matx_PV50</v>
          </cell>
          <cell r="AJ374" t="str">
            <v>MED_07_21_matx_TTV</v>
          </cell>
          <cell r="AK374" t="str">
            <v>MED_07_30_DEnv_DEOpt</v>
          </cell>
        </row>
        <row r="377">
          <cell r="A377" t="str">
            <v>Lot 1 VRD</v>
          </cell>
          <cell r="C377">
            <v>12.7615645793</v>
          </cell>
          <cell r="F377">
            <v>12.76156458</v>
          </cell>
          <cell r="G377">
            <v>10.9442124654</v>
          </cell>
          <cell r="H377">
            <v>20</v>
          </cell>
          <cell r="L377">
            <v>20</v>
          </cell>
          <cell r="M377">
            <v>20</v>
          </cell>
          <cell r="N377">
            <v>20</v>
          </cell>
          <cell r="O377">
            <v>20</v>
          </cell>
          <cell r="P377">
            <v>20</v>
          </cell>
          <cell r="R377">
            <v>20</v>
          </cell>
          <cell r="S377">
            <v>20</v>
          </cell>
          <cell r="V377">
            <v>20</v>
          </cell>
          <cell r="W377">
            <v>20</v>
          </cell>
          <cell r="X377">
            <v>20</v>
          </cell>
          <cell r="AD377">
            <v>20</v>
          </cell>
          <cell r="AH377">
            <v>20</v>
          </cell>
          <cell r="AI377">
            <v>20</v>
          </cell>
          <cell r="AJ377">
            <v>20</v>
          </cell>
          <cell r="AK377">
            <v>20</v>
          </cell>
        </row>
        <row r="378">
          <cell r="A378" t="str">
            <v>Lot 2 Fondations et infras</v>
          </cell>
          <cell r="C378">
            <v>60</v>
          </cell>
          <cell r="F378">
            <v>60</v>
          </cell>
          <cell r="G378">
            <v>60</v>
          </cell>
          <cell r="H378">
            <v>60</v>
          </cell>
          <cell r="L378">
            <v>60</v>
          </cell>
          <cell r="M378">
            <v>60</v>
          </cell>
          <cell r="N378">
            <v>60</v>
          </cell>
          <cell r="O378">
            <v>60</v>
          </cell>
          <cell r="P378">
            <v>60</v>
          </cell>
          <cell r="R378">
            <v>60</v>
          </cell>
          <cell r="S378">
            <v>60</v>
          </cell>
          <cell r="V378">
            <v>60</v>
          </cell>
          <cell r="W378">
            <v>60</v>
          </cell>
          <cell r="X378">
            <v>60</v>
          </cell>
          <cell r="AD378">
            <v>60</v>
          </cell>
          <cell r="AH378">
            <v>60</v>
          </cell>
          <cell r="AI378">
            <v>60</v>
          </cell>
          <cell r="AJ378">
            <v>60</v>
          </cell>
          <cell r="AK378">
            <v>60</v>
          </cell>
        </row>
        <row r="379">
          <cell r="A379" t="str">
            <v>Lot 3 Superstructure</v>
          </cell>
          <cell r="C379">
            <v>101</v>
          </cell>
          <cell r="F379">
            <v>82.795618090000005</v>
          </cell>
          <cell r="G379">
            <v>99.372709700800002</v>
          </cell>
          <cell r="H379">
            <v>188</v>
          </cell>
          <cell r="L379">
            <v>188</v>
          </cell>
          <cell r="M379">
            <v>73.785530500299998</v>
          </cell>
          <cell r="N379">
            <v>188</v>
          </cell>
          <cell r="O379">
            <v>188</v>
          </cell>
          <cell r="P379">
            <v>188</v>
          </cell>
          <cell r="R379">
            <v>224.0957258375</v>
          </cell>
          <cell r="S379">
            <v>190</v>
          </cell>
          <cell r="V379">
            <v>153</v>
          </cell>
          <cell r="W379">
            <v>188</v>
          </cell>
          <cell r="X379">
            <v>188</v>
          </cell>
          <cell r="AD379">
            <v>386</v>
          </cell>
          <cell r="AH379">
            <v>372</v>
          </cell>
          <cell r="AI379">
            <v>386.28562598129997</v>
          </cell>
          <cell r="AJ379">
            <v>386</v>
          </cell>
          <cell r="AK379">
            <v>281.40400984310003</v>
          </cell>
        </row>
        <row r="380">
          <cell r="A380" t="str">
            <v>Lot 4 Couverture étanchéité</v>
          </cell>
          <cell r="C380">
            <v>161.6070120322</v>
          </cell>
          <cell r="F380">
            <v>104.44175989999999</v>
          </cell>
          <cell r="G380">
            <v>157.19547086360001</v>
          </cell>
          <cell r="H380">
            <v>65.73194116709999</v>
          </cell>
          <cell r="L380">
            <v>65.73194116709999</v>
          </cell>
          <cell r="M380">
            <v>12.677492471300001</v>
          </cell>
          <cell r="N380">
            <v>30.1743676812</v>
          </cell>
          <cell r="O380">
            <v>65.73194116709999</v>
          </cell>
          <cell r="P380">
            <v>65.73194116709999</v>
          </cell>
          <cell r="R380">
            <v>195.4256100488</v>
          </cell>
          <cell r="S380">
            <v>118.0434409444</v>
          </cell>
          <cell r="V380">
            <v>30.1743676812</v>
          </cell>
          <cell r="W380">
            <v>65.73194116709999</v>
          </cell>
          <cell r="X380">
            <v>65.73194116709999</v>
          </cell>
          <cell r="AD380">
            <v>75.231052602499986</v>
          </cell>
          <cell r="AH380">
            <v>66.474866297700004</v>
          </cell>
          <cell r="AI380">
            <v>75.231052602399998</v>
          </cell>
          <cell r="AJ380">
            <v>84.540129562399997</v>
          </cell>
          <cell r="AK380">
            <v>75.231052602399998</v>
          </cell>
        </row>
        <row r="381">
          <cell r="A381" t="str">
            <v>Lot 5 Cloisons doubl plaf men int</v>
          </cell>
          <cell r="C381">
            <v>112.42665685030001</v>
          </cell>
          <cell r="F381">
            <v>105.9425445</v>
          </cell>
          <cell r="G381">
            <v>111.5848571723</v>
          </cell>
          <cell r="H381">
            <v>67.879902435600016</v>
          </cell>
          <cell r="L381">
            <v>67.879902435600016</v>
          </cell>
          <cell r="M381">
            <v>67.8799024355</v>
          </cell>
          <cell r="N381">
            <v>54.073276080899987</v>
          </cell>
          <cell r="O381">
            <v>67.879902435600016</v>
          </cell>
          <cell r="P381">
            <v>67.879902435600016</v>
          </cell>
          <cell r="R381">
            <v>177.60548495419999</v>
          </cell>
          <cell r="S381">
            <v>67.879902435600016</v>
          </cell>
          <cell r="V381">
            <v>29.4938746626</v>
          </cell>
          <cell r="W381">
            <v>67.879902435600016</v>
          </cell>
          <cell r="X381">
            <v>67.879902435600002</v>
          </cell>
          <cell r="AD381">
            <v>100.8825101377</v>
          </cell>
          <cell r="AH381">
            <v>79.804441974899987</v>
          </cell>
          <cell r="AI381">
            <v>100.8825101377</v>
          </cell>
          <cell r="AJ381">
            <v>100.8825101377</v>
          </cell>
          <cell r="AK381">
            <v>100.8825101377</v>
          </cell>
        </row>
        <row r="382">
          <cell r="A382" t="str">
            <v>Lot 6 Façades menuiseries ext</v>
          </cell>
          <cell r="C382">
            <v>183.31811787149999</v>
          </cell>
          <cell r="F382">
            <v>124.16828700000001</v>
          </cell>
          <cell r="G382">
            <v>158.97221365440001</v>
          </cell>
          <cell r="H382">
            <v>148.973831375</v>
          </cell>
          <cell r="L382">
            <v>148.973831375</v>
          </cell>
          <cell r="M382">
            <v>148.973831375</v>
          </cell>
          <cell r="N382">
            <v>23.6266607192</v>
          </cell>
          <cell r="O382">
            <v>148.973831375</v>
          </cell>
          <cell r="P382">
            <v>211.41173821219999</v>
          </cell>
          <cell r="R382">
            <v>214.81618091129999</v>
          </cell>
          <cell r="S382">
            <v>148.973831375</v>
          </cell>
          <cell r="V382">
            <v>15.162594650699999</v>
          </cell>
          <cell r="W382">
            <v>211.41173821219999</v>
          </cell>
          <cell r="X382">
            <v>211.41173821219999</v>
          </cell>
          <cell r="AD382">
            <v>102.93110910439999</v>
          </cell>
          <cell r="AH382">
            <v>72.331659431199995</v>
          </cell>
          <cell r="AI382">
            <v>102.93110910439999</v>
          </cell>
          <cell r="AJ382">
            <v>102.93110910439999</v>
          </cell>
          <cell r="AK382">
            <v>102.93110910439999</v>
          </cell>
        </row>
        <row r="383">
          <cell r="A383" t="str">
            <v>Lot 7 Revêts des sols murs plafonds</v>
          </cell>
          <cell r="C383">
            <v>23.7078820296</v>
          </cell>
          <cell r="F383">
            <v>11.505748090000001</v>
          </cell>
          <cell r="G383">
            <v>23.707882029499999</v>
          </cell>
          <cell r="H383">
            <v>130.6535994404</v>
          </cell>
          <cell r="L383">
            <v>130.6535994404</v>
          </cell>
          <cell r="M383">
            <v>130.6535994404</v>
          </cell>
          <cell r="N383">
            <v>31.183413328699999</v>
          </cell>
          <cell r="O383">
            <v>130.6535994404</v>
          </cell>
          <cell r="P383">
            <v>130.6535994404</v>
          </cell>
          <cell r="R383">
            <v>166.9858146773</v>
          </cell>
          <cell r="S383">
            <v>130.6535994404</v>
          </cell>
          <cell r="V383">
            <v>36.715928749600003</v>
          </cell>
          <cell r="W383">
            <v>130.6535994404</v>
          </cell>
          <cell r="X383">
            <v>130.6535994404</v>
          </cell>
          <cell r="AD383">
            <v>47.419269727100001</v>
          </cell>
          <cell r="AH383">
            <v>34.904607511000002</v>
          </cell>
          <cell r="AI383">
            <v>47.419269727100001</v>
          </cell>
          <cell r="AJ383">
            <v>47.419269727100001</v>
          </cell>
          <cell r="AK383">
            <v>47.419269727100001</v>
          </cell>
        </row>
        <row r="384">
          <cell r="A384" t="str">
            <v>Lot 8 CVC</v>
          </cell>
          <cell r="C384">
            <v>195.57929772099999</v>
          </cell>
          <cell r="F384">
            <v>195.57929769999998</v>
          </cell>
          <cell r="G384">
            <v>195.57929772109998</v>
          </cell>
          <cell r="H384">
            <v>175.67986890450001</v>
          </cell>
          <cell r="L384">
            <v>158.09117745930001</v>
          </cell>
          <cell r="M384">
            <v>175.6798689046</v>
          </cell>
          <cell r="N384">
            <v>168.99274899330001</v>
          </cell>
          <cell r="O384">
            <v>174.71504465550001</v>
          </cell>
          <cell r="P384">
            <v>196.220648944</v>
          </cell>
          <cell r="R384">
            <v>177.90473062460001</v>
          </cell>
          <cell r="S384">
            <v>175.67986890450001</v>
          </cell>
          <cell r="V384">
            <v>168.99274899330001</v>
          </cell>
          <cell r="W384">
            <v>196.220648944</v>
          </cell>
          <cell r="X384">
            <v>196.220648944</v>
          </cell>
          <cell r="AD384">
            <v>81.550639428099998</v>
          </cell>
          <cell r="AH384">
            <v>81.550639428099998</v>
          </cell>
          <cell r="AI384">
            <v>81.550639427999997</v>
          </cell>
          <cell r="AJ384">
            <v>81.550639428099998</v>
          </cell>
          <cell r="AK384">
            <v>81.550639427999997</v>
          </cell>
        </row>
        <row r="385">
          <cell r="A385" t="str">
            <v>Lot 9 Install sanitaires</v>
          </cell>
          <cell r="C385">
            <v>2.3367935008999998</v>
          </cell>
          <cell r="F385">
            <v>2.3367935009999998</v>
          </cell>
          <cell r="G385">
            <v>2.3367935008999998</v>
          </cell>
          <cell r="H385">
            <v>10.064074661499999</v>
          </cell>
          <cell r="L385">
            <v>10.064074661499999</v>
          </cell>
          <cell r="M385">
            <v>10.064074661499999</v>
          </cell>
          <cell r="N385">
            <v>9.7719869696000004</v>
          </cell>
          <cell r="O385">
            <v>10.064074661499999</v>
          </cell>
          <cell r="P385">
            <v>10.064074661499999</v>
          </cell>
          <cell r="R385">
            <v>18.722624984900001</v>
          </cell>
          <cell r="S385">
            <v>10.064074661499999</v>
          </cell>
          <cell r="V385">
            <v>9.7719869696000004</v>
          </cell>
          <cell r="W385">
            <v>10.064074661499999</v>
          </cell>
          <cell r="X385">
            <v>10.064074661499999</v>
          </cell>
          <cell r="AD385">
            <v>16.745523768599998</v>
          </cell>
          <cell r="AH385">
            <v>16.745523768599998</v>
          </cell>
          <cell r="AI385">
            <v>16.745523768599998</v>
          </cell>
          <cell r="AJ385">
            <v>16.745523768599998</v>
          </cell>
          <cell r="AK385">
            <v>16.745523768599998</v>
          </cell>
        </row>
        <row r="386">
          <cell r="A386" t="str">
            <v>Lot 10 Réseaux énergie (courant fort)</v>
          </cell>
          <cell r="C386">
            <v>115</v>
          </cell>
          <cell r="F386">
            <v>115</v>
          </cell>
          <cell r="G386">
            <v>115</v>
          </cell>
          <cell r="H386">
            <v>115</v>
          </cell>
          <cell r="L386">
            <v>115</v>
          </cell>
          <cell r="M386">
            <v>115</v>
          </cell>
          <cell r="N386">
            <v>115</v>
          </cell>
          <cell r="O386">
            <v>115</v>
          </cell>
          <cell r="P386">
            <v>115</v>
          </cell>
          <cell r="R386">
            <v>115</v>
          </cell>
          <cell r="S386">
            <v>115</v>
          </cell>
          <cell r="V386">
            <v>115</v>
          </cell>
          <cell r="W386">
            <v>115</v>
          </cell>
          <cell r="X386">
            <v>115</v>
          </cell>
          <cell r="AD386">
            <v>115</v>
          </cell>
          <cell r="AH386">
            <v>115</v>
          </cell>
          <cell r="AI386">
            <v>115</v>
          </cell>
          <cell r="AJ386">
            <v>115</v>
          </cell>
          <cell r="AK386">
            <v>115</v>
          </cell>
        </row>
        <row r="387">
          <cell r="A387" t="str">
            <v>Lot 11 Réseaux comm (courant faible)</v>
          </cell>
          <cell r="C387">
            <v>15</v>
          </cell>
          <cell r="F387">
            <v>15</v>
          </cell>
          <cell r="G387">
            <v>15</v>
          </cell>
          <cell r="H387">
            <v>15</v>
          </cell>
          <cell r="L387">
            <v>15</v>
          </cell>
          <cell r="M387">
            <v>15</v>
          </cell>
          <cell r="N387">
            <v>15</v>
          </cell>
          <cell r="O387">
            <v>15</v>
          </cell>
          <cell r="P387">
            <v>15</v>
          </cell>
          <cell r="R387">
            <v>15</v>
          </cell>
          <cell r="S387">
            <v>15</v>
          </cell>
          <cell r="V387">
            <v>15</v>
          </cell>
          <cell r="W387">
            <v>15</v>
          </cell>
          <cell r="X387">
            <v>15</v>
          </cell>
          <cell r="AD387">
            <v>15</v>
          </cell>
          <cell r="AH387">
            <v>15</v>
          </cell>
          <cell r="AI387">
            <v>15</v>
          </cell>
          <cell r="AJ387">
            <v>15</v>
          </cell>
          <cell r="AK387">
            <v>15</v>
          </cell>
        </row>
        <row r="388">
          <cell r="A388" t="str">
            <v>Lot 12 Ascenseurs et transport intérieur</v>
          </cell>
          <cell r="C388">
            <v>0</v>
          </cell>
          <cell r="F388">
            <v>0</v>
          </cell>
          <cell r="G388">
            <v>0</v>
          </cell>
          <cell r="H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R388">
            <v>0</v>
          </cell>
          <cell r="S388">
            <v>0</v>
          </cell>
          <cell r="V388">
            <v>0</v>
          </cell>
          <cell r="W388">
            <v>0</v>
          </cell>
          <cell r="X388">
            <v>0</v>
          </cell>
          <cell r="AD388">
            <v>74.609721403899997</v>
          </cell>
          <cell r="AH388">
            <v>74.609721403899997</v>
          </cell>
          <cell r="AI388">
            <v>74.609721403999998</v>
          </cell>
          <cell r="AJ388">
            <v>74.609721403899997</v>
          </cell>
          <cell r="AK388">
            <v>74.609721403999998</v>
          </cell>
        </row>
        <row r="389">
          <cell r="A389" t="str">
            <v>Lot 13 Production locale d'électricité</v>
          </cell>
          <cell r="C389">
            <v>0</v>
          </cell>
          <cell r="F389">
            <v>0</v>
          </cell>
          <cell r="G389">
            <v>0</v>
          </cell>
          <cell r="H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R389">
            <v>0</v>
          </cell>
          <cell r="S389">
            <v>0</v>
          </cell>
          <cell r="V389">
            <v>0</v>
          </cell>
          <cell r="W389">
            <v>0</v>
          </cell>
          <cell r="X389">
            <v>0</v>
          </cell>
          <cell r="AD389">
            <v>0</v>
          </cell>
          <cell r="AH389">
            <v>0</v>
          </cell>
          <cell r="AI389">
            <v>231.1686672626</v>
          </cell>
          <cell r="AJ389">
            <v>0</v>
          </cell>
          <cell r="AK389">
            <v>0</v>
          </cell>
        </row>
        <row r="390">
          <cell r="A390" t="str">
            <v>Ic chantier</v>
          </cell>
          <cell r="C390">
            <v>26.052246603970744</v>
          </cell>
          <cell r="F390">
            <v>26.052246603970744</v>
          </cell>
          <cell r="G390">
            <v>26.052246603970744</v>
          </cell>
          <cell r="H390">
            <v>23.462198505568875</v>
          </cell>
          <cell r="L390">
            <v>23.462198505568875</v>
          </cell>
          <cell r="M390">
            <v>23.462198505568875</v>
          </cell>
          <cell r="N390">
            <v>23.462198505568875</v>
          </cell>
          <cell r="O390">
            <v>23.462198505568875</v>
          </cell>
          <cell r="P390">
            <v>23.462198505568875</v>
          </cell>
          <cell r="R390">
            <v>23.462198505568875</v>
          </cell>
          <cell r="S390">
            <v>23.462198505568875</v>
          </cell>
          <cell r="V390">
            <v>23.462198505568875</v>
          </cell>
          <cell r="W390">
            <v>23.462198505568875</v>
          </cell>
          <cell r="X390">
            <v>23.462198505568875</v>
          </cell>
          <cell r="AD390">
            <v>47.305209302325579</v>
          </cell>
          <cell r="AH390">
            <v>47.305209302325579</v>
          </cell>
          <cell r="AI390">
            <v>47.305209302325579</v>
          </cell>
          <cell r="AJ390">
            <v>47.305209302325579</v>
          </cell>
          <cell r="AK390">
            <v>47.305209302325579</v>
          </cell>
        </row>
        <row r="391">
          <cell r="A391" t="str">
            <v>Ic construction</v>
          </cell>
          <cell r="C391">
            <v>1008.7895711887707</v>
          </cell>
          <cell r="F391">
            <v>855.58385996497077</v>
          </cell>
          <cell r="G391">
            <v>975.74568371197074</v>
          </cell>
          <cell r="H391">
            <v>1020.4454164896688</v>
          </cell>
          <cell r="L391">
            <v>1002.8567250444688</v>
          </cell>
          <cell r="M391">
            <v>853.17649829416871</v>
          </cell>
          <cell r="N391">
            <v>739.2846522784688</v>
          </cell>
          <cell r="O391">
            <v>1019.4805922406688</v>
          </cell>
          <cell r="P391">
            <v>1103.4241033663689</v>
          </cell>
          <cell r="R391">
            <v>1409.0183705441689</v>
          </cell>
          <cell r="S391">
            <v>1074.756916266969</v>
          </cell>
          <cell r="V391">
            <v>676.77370021256877</v>
          </cell>
          <cell r="W391">
            <v>1103.4241033663689</v>
          </cell>
          <cell r="X391">
            <v>1103.4241033663689</v>
          </cell>
          <cell r="AD391">
            <v>1142.6750354746255</v>
          </cell>
          <cell r="AE391">
            <v>0</v>
          </cell>
          <cell r="AH391">
            <v>1055.7266691177256</v>
          </cell>
          <cell r="AI391">
            <v>1374.1293287184253</v>
          </cell>
          <cell r="AJ391">
            <v>1151.9841124345257</v>
          </cell>
          <cell r="AK391">
            <v>1038.0790453176255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ation anci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9"/>
  <sheetViews>
    <sheetView topLeftCell="A70" zoomScale="85" zoomScaleNormal="85" workbookViewId="0">
      <selection activeCell="F85" sqref="F85:F118"/>
    </sheetView>
  </sheetViews>
  <sheetFormatPr baseColWidth="10" defaultColWidth="12.625" defaultRowHeight="15" customHeight="1" x14ac:dyDescent="0.25"/>
  <cols>
    <col min="1" max="1" width="58.625" style="19" customWidth="1"/>
    <col min="2" max="2" width="49.625" style="19" customWidth="1"/>
    <col min="3" max="3" width="21.625" style="19" customWidth="1"/>
    <col min="4" max="4" width="25.75" style="19" bestFit="1" customWidth="1"/>
    <col min="5" max="7" width="21.625" style="19" customWidth="1"/>
    <col min="8" max="8" width="1.625" style="19" customWidth="1"/>
    <col min="9" max="16384" width="12.625" style="19"/>
  </cols>
  <sheetData>
    <row r="1" spans="1:29" ht="29.45" customHeight="1" thickBot="1" x14ac:dyDescent="0.3">
      <c r="A1" s="134" t="s">
        <v>735</v>
      </c>
      <c r="B1" s="135"/>
      <c r="C1" s="163" t="s">
        <v>736</v>
      </c>
      <c r="D1" s="164" t="s">
        <v>737</v>
      </c>
      <c r="E1" s="163" t="s">
        <v>739</v>
      </c>
      <c r="F1" s="165" t="s">
        <v>738</v>
      </c>
      <c r="G1" s="172" t="s">
        <v>888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15" customHeight="1" x14ac:dyDescent="0.25">
      <c r="A2" s="282"/>
      <c r="B2" s="136" t="s">
        <v>767</v>
      </c>
      <c r="C2" s="283">
        <v>507</v>
      </c>
      <c r="D2" s="284">
        <v>507</v>
      </c>
      <c r="E2" s="284">
        <v>507</v>
      </c>
      <c r="F2" s="284">
        <v>507</v>
      </c>
      <c r="G2" s="285">
        <v>507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5" customHeight="1" x14ac:dyDescent="0.25">
      <c r="A3" s="137"/>
      <c r="B3" s="138" t="s">
        <v>768</v>
      </c>
      <c r="C3" s="166">
        <v>1</v>
      </c>
      <c r="D3" s="167">
        <v>1</v>
      </c>
      <c r="E3" s="167">
        <v>1</v>
      </c>
      <c r="F3" s="167">
        <v>1</v>
      </c>
      <c r="G3" s="168">
        <v>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" customHeight="1" x14ac:dyDescent="0.25">
      <c r="A4" s="137"/>
      <c r="B4" s="138" t="s">
        <v>769</v>
      </c>
      <c r="C4" s="166">
        <v>3.34</v>
      </c>
      <c r="D4" s="167">
        <v>3.34</v>
      </c>
      <c r="E4" s="167">
        <v>3.34</v>
      </c>
      <c r="F4" s="167">
        <v>3.34</v>
      </c>
      <c r="G4" s="168">
        <v>3.34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5" customHeight="1" x14ac:dyDescent="0.25">
      <c r="A5" s="137"/>
      <c r="B5" s="138" t="s">
        <v>770</v>
      </c>
      <c r="C5" s="166" t="s">
        <v>8</v>
      </c>
      <c r="D5" s="167" t="s">
        <v>8</v>
      </c>
      <c r="E5" s="167" t="s">
        <v>8</v>
      </c>
      <c r="F5" s="167" t="s">
        <v>8</v>
      </c>
      <c r="G5" s="168" t="s">
        <v>8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5" customHeight="1" x14ac:dyDescent="0.25">
      <c r="A6" s="137"/>
      <c r="B6" s="138" t="s">
        <v>5</v>
      </c>
      <c r="C6" s="166"/>
      <c r="D6" s="167"/>
      <c r="E6" s="167"/>
      <c r="F6" s="167"/>
      <c r="G6" s="16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5" customHeight="1" x14ac:dyDescent="0.25">
      <c r="A7" s="137"/>
      <c r="B7" s="138" t="s">
        <v>771</v>
      </c>
      <c r="C7" s="166" t="s">
        <v>772</v>
      </c>
      <c r="D7" s="167" t="s">
        <v>772</v>
      </c>
      <c r="E7" s="167" t="s">
        <v>772</v>
      </c>
      <c r="F7" s="167" t="s">
        <v>772</v>
      </c>
      <c r="G7" s="168" t="s">
        <v>772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15" customHeight="1" thickBot="1" x14ac:dyDescent="0.3">
      <c r="A8" s="139"/>
      <c r="B8" s="140" t="s">
        <v>774</v>
      </c>
      <c r="C8" s="169" t="s">
        <v>775</v>
      </c>
      <c r="D8" s="170" t="s">
        <v>775</v>
      </c>
      <c r="E8" s="170" t="s">
        <v>775</v>
      </c>
      <c r="F8" s="170" t="s">
        <v>775</v>
      </c>
      <c r="G8" s="171" t="s">
        <v>775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s="328" customFormat="1" ht="15.75" thickBot="1" x14ac:dyDescent="0.3">
      <c r="A9" s="329"/>
      <c r="B9" s="330"/>
      <c r="C9" s="64"/>
      <c r="D9" s="64"/>
      <c r="E9" s="64"/>
      <c r="F9" s="64"/>
      <c r="G9" s="6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30.75" thickBot="1" x14ac:dyDescent="0.3">
      <c r="A10" s="141" t="s">
        <v>776</v>
      </c>
      <c r="B10" s="142"/>
      <c r="C10" s="163" t="str">
        <f t="shared" ref="C10:G10" si="0">C$1</f>
        <v>MED_03_00_Base</v>
      </c>
      <c r="D10" s="164" t="str">
        <f t="shared" si="0"/>
        <v>MED_03_15_syst_PACreversible</v>
      </c>
      <c r="E10" s="163" t="str">
        <f>E$1</f>
        <v>MED_03_19_matx_basC</v>
      </c>
      <c r="F10" s="165" t="str">
        <f t="shared" si="0"/>
        <v>MED_03_27_perf_Bbio</v>
      </c>
      <c r="G10" s="172" t="str">
        <f t="shared" si="0"/>
        <v>MED_03_29_DEnv_DEOpt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x14ac:dyDescent="0.25">
      <c r="A11" s="143" t="s">
        <v>777</v>
      </c>
      <c r="B11" s="144" t="s">
        <v>778</v>
      </c>
      <c r="C11" s="309">
        <v>0.25</v>
      </c>
      <c r="D11" s="309">
        <v>0.25</v>
      </c>
      <c r="E11" s="309">
        <v>0.25</v>
      </c>
      <c r="F11" s="310">
        <v>0.15</v>
      </c>
      <c r="G11" s="311">
        <v>0.25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x14ac:dyDescent="0.25">
      <c r="A12" s="145"/>
      <c r="B12" s="146" t="s">
        <v>779</v>
      </c>
      <c r="C12" s="286" t="s">
        <v>780</v>
      </c>
      <c r="D12" s="286" t="s">
        <v>780</v>
      </c>
      <c r="E12" s="286" t="s">
        <v>780</v>
      </c>
      <c r="F12" s="200" t="s">
        <v>780</v>
      </c>
      <c r="G12" s="294" t="s">
        <v>780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x14ac:dyDescent="0.25">
      <c r="A13" s="147"/>
      <c r="B13" s="146" t="s">
        <v>783</v>
      </c>
      <c r="C13" s="231">
        <v>3.75</v>
      </c>
      <c r="D13" s="231">
        <v>3.75</v>
      </c>
      <c r="E13" s="231">
        <v>3.75</v>
      </c>
      <c r="F13" s="287">
        <v>6.5</v>
      </c>
      <c r="G13" s="234">
        <v>3.75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x14ac:dyDescent="0.25">
      <c r="A14" s="145" t="s">
        <v>784</v>
      </c>
      <c r="B14" s="146" t="s">
        <v>778</v>
      </c>
      <c r="C14" s="288" t="s">
        <v>785</v>
      </c>
      <c r="D14" s="288" t="s">
        <v>785</v>
      </c>
      <c r="E14" s="288" t="s">
        <v>785</v>
      </c>
      <c r="F14" s="193" t="s">
        <v>785</v>
      </c>
      <c r="G14" s="295" t="s">
        <v>785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x14ac:dyDescent="0.25">
      <c r="A15" s="145"/>
      <c r="B15" s="146" t="s">
        <v>779</v>
      </c>
      <c r="C15" s="288" t="s">
        <v>785</v>
      </c>
      <c r="D15" s="288" t="s">
        <v>785</v>
      </c>
      <c r="E15" s="288" t="s">
        <v>785</v>
      </c>
      <c r="F15" s="193" t="s">
        <v>785</v>
      </c>
      <c r="G15" s="295" t="s">
        <v>785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x14ac:dyDescent="0.25">
      <c r="A16" s="147"/>
      <c r="B16" s="146" t="s">
        <v>783</v>
      </c>
      <c r="C16" s="288" t="s">
        <v>785</v>
      </c>
      <c r="D16" s="288" t="s">
        <v>785</v>
      </c>
      <c r="E16" s="288" t="s">
        <v>785</v>
      </c>
      <c r="F16" s="193" t="s">
        <v>785</v>
      </c>
      <c r="G16" s="295" t="s">
        <v>785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x14ac:dyDescent="0.25">
      <c r="A17" s="145" t="s">
        <v>786</v>
      </c>
      <c r="B17" s="146" t="s">
        <v>778</v>
      </c>
      <c r="C17" s="286">
        <v>0.2</v>
      </c>
      <c r="D17" s="286">
        <v>0.2</v>
      </c>
      <c r="E17" s="286">
        <v>0.2</v>
      </c>
      <c r="F17" s="208">
        <v>0.13</v>
      </c>
      <c r="G17" s="294">
        <v>0.2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1:29" x14ac:dyDescent="0.25">
      <c r="A18" s="145"/>
      <c r="B18" s="146" t="s">
        <v>779</v>
      </c>
      <c r="C18" s="286" t="s">
        <v>787</v>
      </c>
      <c r="D18" s="286" t="s">
        <v>787</v>
      </c>
      <c r="E18" s="286" t="s">
        <v>787</v>
      </c>
      <c r="F18" s="200" t="s">
        <v>787</v>
      </c>
      <c r="G18" s="294" t="s">
        <v>787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x14ac:dyDescent="0.25">
      <c r="A19" s="147"/>
      <c r="B19" s="146" t="s">
        <v>783</v>
      </c>
      <c r="C19" s="231">
        <v>5.45</v>
      </c>
      <c r="D19" s="231">
        <v>5.45</v>
      </c>
      <c r="E19" s="231">
        <v>5.45</v>
      </c>
      <c r="F19" s="287">
        <v>7.5</v>
      </c>
      <c r="G19" s="234">
        <v>5.45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x14ac:dyDescent="0.25">
      <c r="A20" s="145" t="s">
        <v>790</v>
      </c>
      <c r="B20" s="146" t="s">
        <v>778</v>
      </c>
      <c r="C20" s="288" t="s">
        <v>785</v>
      </c>
      <c r="D20" s="288" t="s">
        <v>785</v>
      </c>
      <c r="E20" s="288" t="s">
        <v>785</v>
      </c>
      <c r="F20" s="193" t="s">
        <v>785</v>
      </c>
      <c r="G20" s="295" t="s">
        <v>785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x14ac:dyDescent="0.25">
      <c r="A21" s="145"/>
      <c r="B21" s="146" t="s">
        <v>779</v>
      </c>
      <c r="C21" s="288" t="s">
        <v>785</v>
      </c>
      <c r="D21" s="288" t="s">
        <v>785</v>
      </c>
      <c r="E21" s="288" t="s">
        <v>785</v>
      </c>
      <c r="F21" s="193" t="s">
        <v>785</v>
      </c>
      <c r="G21" s="295" t="s">
        <v>785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x14ac:dyDescent="0.25">
      <c r="A22" s="147"/>
      <c r="B22" s="146" t="s">
        <v>783</v>
      </c>
      <c r="C22" s="288" t="s">
        <v>785</v>
      </c>
      <c r="D22" s="288" t="s">
        <v>785</v>
      </c>
      <c r="E22" s="288" t="s">
        <v>785</v>
      </c>
      <c r="F22" s="193" t="s">
        <v>785</v>
      </c>
      <c r="G22" s="295" t="s">
        <v>785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x14ac:dyDescent="0.25">
      <c r="A23" s="145" t="s">
        <v>791</v>
      </c>
      <c r="B23" s="146" t="s">
        <v>778</v>
      </c>
      <c r="C23" s="288" t="s">
        <v>785</v>
      </c>
      <c r="D23" s="288" t="s">
        <v>785</v>
      </c>
      <c r="E23" s="288" t="s">
        <v>785</v>
      </c>
      <c r="F23" s="193" t="s">
        <v>785</v>
      </c>
      <c r="G23" s="295" t="s">
        <v>785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x14ac:dyDescent="0.25">
      <c r="A24" s="145"/>
      <c r="B24" s="146" t="s">
        <v>779</v>
      </c>
      <c r="C24" s="288" t="s">
        <v>785</v>
      </c>
      <c r="D24" s="288" t="s">
        <v>785</v>
      </c>
      <c r="E24" s="288" t="s">
        <v>785</v>
      </c>
      <c r="F24" s="193" t="s">
        <v>785</v>
      </c>
      <c r="G24" s="295" t="s">
        <v>785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x14ac:dyDescent="0.25">
      <c r="A25" s="147"/>
      <c r="B25" s="146" t="s">
        <v>783</v>
      </c>
      <c r="C25" s="288" t="s">
        <v>785</v>
      </c>
      <c r="D25" s="288" t="s">
        <v>785</v>
      </c>
      <c r="E25" s="288" t="s">
        <v>785</v>
      </c>
      <c r="F25" s="193" t="s">
        <v>785</v>
      </c>
      <c r="G25" s="295" t="s">
        <v>785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x14ac:dyDescent="0.25">
      <c r="A26" s="145" t="s">
        <v>792</v>
      </c>
      <c r="B26" s="146" t="s">
        <v>778</v>
      </c>
      <c r="C26" s="289" t="s">
        <v>785</v>
      </c>
      <c r="D26" s="289" t="s">
        <v>785</v>
      </c>
      <c r="E26" s="289" t="s">
        <v>785</v>
      </c>
      <c r="F26" s="200" t="s">
        <v>785</v>
      </c>
      <c r="G26" s="296" t="s">
        <v>785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x14ac:dyDescent="0.25">
      <c r="A27" s="145"/>
      <c r="B27" s="146" t="s">
        <v>779</v>
      </c>
      <c r="C27" s="289" t="s">
        <v>785</v>
      </c>
      <c r="D27" s="289" t="s">
        <v>785</v>
      </c>
      <c r="E27" s="289" t="s">
        <v>785</v>
      </c>
      <c r="F27" s="200" t="s">
        <v>785</v>
      </c>
      <c r="G27" s="296" t="s">
        <v>785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x14ac:dyDescent="0.25">
      <c r="A28" s="147"/>
      <c r="B28" s="146" t="s">
        <v>783</v>
      </c>
      <c r="C28" s="289" t="s">
        <v>785</v>
      </c>
      <c r="D28" s="289" t="s">
        <v>785</v>
      </c>
      <c r="E28" s="289" t="s">
        <v>785</v>
      </c>
      <c r="F28" s="200" t="s">
        <v>785</v>
      </c>
      <c r="G28" s="296" t="s">
        <v>785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x14ac:dyDescent="0.25">
      <c r="A29" s="145" t="s">
        <v>793</v>
      </c>
      <c r="B29" s="146" t="s">
        <v>794</v>
      </c>
      <c r="C29" s="194">
        <v>0.1</v>
      </c>
      <c r="D29" s="194">
        <v>0.1</v>
      </c>
      <c r="E29" s="194">
        <v>0.1</v>
      </c>
      <c r="F29" s="203">
        <v>0.15</v>
      </c>
      <c r="G29" s="297">
        <v>0.2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x14ac:dyDescent="0.25">
      <c r="A30" s="145"/>
      <c r="B30" s="146" t="s">
        <v>779</v>
      </c>
      <c r="C30" s="194" t="s">
        <v>795</v>
      </c>
      <c r="D30" s="194" t="s">
        <v>795</v>
      </c>
      <c r="E30" s="194" t="s">
        <v>795</v>
      </c>
      <c r="F30" s="193" t="s">
        <v>795</v>
      </c>
      <c r="G30" s="297" t="s">
        <v>795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x14ac:dyDescent="0.25">
      <c r="A31" s="147"/>
      <c r="B31" s="146" t="s">
        <v>783</v>
      </c>
      <c r="C31" s="255">
        <v>4.5999999999999996</v>
      </c>
      <c r="D31" s="255">
        <v>4.5999999999999996</v>
      </c>
      <c r="E31" s="255">
        <v>4.5999999999999996</v>
      </c>
      <c r="F31" s="290">
        <v>6.5</v>
      </c>
      <c r="G31" s="298">
        <v>4.5999999999999996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x14ac:dyDescent="0.25">
      <c r="A32" s="145" t="s">
        <v>796</v>
      </c>
      <c r="B32" s="146" t="s">
        <v>794</v>
      </c>
      <c r="C32" s="288" t="s">
        <v>785</v>
      </c>
      <c r="D32" s="288" t="s">
        <v>785</v>
      </c>
      <c r="E32" s="288" t="s">
        <v>785</v>
      </c>
      <c r="F32" s="193" t="s">
        <v>785</v>
      </c>
      <c r="G32" s="295" t="s">
        <v>785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x14ac:dyDescent="0.25">
      <c r="A33" s="145"/>
      <c r="B33" s="146" t="s">
        <v>779</v>
      </c>
      <c r="C33" s="288" t="s">
        <v>785</v>
      </c>
      <c r="D33" s="288" t="s">
        <v>785</v>
      </c>
      <c r="E33" s="288" t="s">
        <v>785</v>
      </c>
      <c r="F33" s="193" t="s">
        <v>785</v>
      </c>
      <c r="G33" s="295" t="s">
        <v>785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x14ac:dyDescent="0.25">
      <c r="A34" s="147"/>
      <c r="B34" s="146" t="s">
        <v>783</v>
      </c>
      <c r="C34" s="288" t="s">
        <v>785</v>
      </c>
      <c r="D34" s="288" t="s">
        <v>785</v>
      </c>
      <c r="E34" s="288" t="s">
        <v>785</v>
      </c>
      <c r="F34" s="193" t="s">
        <v>785</v>
      </c>
      <c r="G34" s="295" t="s">
        <v>785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x14ac:dyDescent="0.25">
      <c r="A35" s="145" t="s">
        <v>797</v>
      </c>
      <c r="B35" s="146" t="s">
        <v>794</v>
      </c>
      <c r="C35" s="288" t="s">
        <v>785</v>
      </c>
      <c r="D35" s="288" t="s">
        <v>785</v>
      </c>
      <c r="E35" s="288" t="s">
        <v>785</v>
      </c>
      <c r="F35" s="193" t="s">
        <v>785</v>
      </c>
      <c r="G35" s="295" t="s">
        <v>785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x14ac:dyDescent="0.25">
      <c r="A36" s="145"/>
      <c r="B36" s="146" t="s">
        <v>779</v>
      </c>
      <c r="C36" s="288" t="s">
        <v>785</v>
      </c>
      <c r="D36" s="288" t="s">
        <v>785</v>
      </c>
      <c r="E36" s="288" t="s">
        <v>785</v>
      </c>
      <c r="F36" s="193" t="s">
        <v>785</v>
      </c>
      <c r="G36" s="295" t="s">
        <v>785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x14ac:dyDescent="0.25">
      <c r="A37" s="147"/>
      <c r="B37" s="146" t="s">
        <v>783</v>
      </c>
      <c r="C37" s="288" t="s">
        <v>785</v>
      </c>
      <c r="D37" s="288" t="s">
        <v>785</v>
      </c>
      <c r="E37" s="288" t="s">
        <v>785</v>
      </c>
      <c r="F37" s="193" t="s">
        <v>785</v>
      </c>
      <c r="G37" s="295" t="s">
        <v>785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x14ac:dyDescent="0.25">
      <c r="A38" s="145" t="s">
        <v>798</v>
      </c>
      <c r="B38" s="146" t="s">
        <v>778</v>
      </c>
      <c r="C38" s="288" t="s">
        <v>785</v>
      </c>
      <c r="D38" s="288" t="s">
        <v>785</v>
      </c>
      <c r="E38" s="288" t="s">
        <v>785</v>
      </c>
      <c r="F38" s="193" t="s">
        <v>785</v>
      </c>
      <c r="G38" s="295" t="s">
        <v>785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x14ac:dyDescent="0.25">
      <c r="A39" s="145"/>
      <c r="B39" s="146" t="s">
        <v>779</v>
      </c>
      <c r="C39" s="288" t="s">
        <v>785</v>
      </c>
      <c r="D39" s="288" t="s">
        <v>785</v>
      </c>
      <c r="E39" s="288" t="s">
        <v>785</v>
      </c>
      <c r="F39" s="193" t="s">
        <v>785</v>
      </c>
      <c r="G39" s="295" t="s">
        <v>785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x14ac:dyDescent="0.25">
      <c r="A40" s="147"/>
      <c r="B40" s="146" t="s">
        <v>783</v>
      </c>
      <c r="C40" s="288" t="s">
        <v>785</v>
      </c>
      <c r="D40" s="288" t="s">
        <v>785</v>
      </c>
      <c r="E40" s="288" t="s">
        <v>785</v>
      </c>
      <c r="F40" s="193" t="s">
        <v>785</v>
      </c>
      <c r="G40" s="295" t="s">
        <v>785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x14ac:dyDescent="0.25">
      <c r="A41" s="145" t="s">
        <v>799</v>
      </c>
      <c r="B41" s="146" t="s">
        <v>800</v>
      </c>
      <c r="C41" s="289" t="s">
        <v>785</v>
      </c>
      <c r="D41" s="289" t="s">
        <v>785</v>
      </c>
      <c r="E41" s="289" t="s">
        <v>785</v>
      </c>
      <c r="F41" s="200" t="s">
        <v>785</v>
      </c>
      <c r="G41" s="296" t="s">
        <v>785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x14ac:dyDescent="0.25">
      <c r="A42" s="145" t="s">
        <v>801</v>
      </c>
      <c r="B42" s="148" t="s">
        <v>802</v>
      </c>
      <c r="C42" s="192">
        <v>1.6</v>
      </c>
      <c r="D42" s="192">
        <v>1.6</v>
      </c>
      <c r="E42" s="192">
        <v>1.6</v>
      </c>
      <c r="F42" s="193">
        <v>1.4</v>
      </c>
      <c r="G42" s="211">
        <v>1.6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x14ac:dyDescent="0.25">
      <c r="A43" s="145"/>
      <c r="B43" s="148" t="s">
        <v>803</v>
      </c>
      <c r="C43" s="192" t="s">
        <v>804</v>
      </c>
      <c r="D43" s="192" t="s">
        <v>804</v>
      </c>
      <c r="E43" s="192" t="s">
        <v>804</v>
      </c>
      <c r="F43" s="193" t="s">
        <v>804</v>
      </c>
      <c r="G43" s="211" t="s">
        <v>804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x14ac:dyDescent="0.25">
      <c r="A44" s="147"/>
      <c r="B44" s="148" t="s">
        <v>805</v>
      </c>
      <c r="C44" s="192" t="s">
        <v>804</v>
      </c>
      <c r="D44" s="192" t="s">
        <v>804</v>
      </c>
      <c r="E44" s="192" t="s">
        <v>804</v>
      </c>
      <c r="F44" s="193" t="s">
        <v>804</v>
      </c>
      <c r="G44" s="211" t="s">
        <v>804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x14ac:dyDescent="0.25">
      <c r="A45" s="145" t="s">
        <v>806</v>
      </c>
      <c r="B45" s="149" t="s">
        <v>807</v>
      </c>
      <c r="C45" s="288" t="s">
        <v>785</v>
      </c>
      <c r="D45" s="288" t="s">
        <v>785</v>
      </c>
      <c r="E45" s="288" t="s">
        <v>785</v>
      </c>
      <c r="F45" s="193" t="s">
        <v>785</v>
      </c>
      <c r="G45" s="295" t="s">
        <v>785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1:29" x14ac:dyDescent="0.25">
      <c r="A46" s="145" t="s">
        <v>808</v>
      </c>
      <c r="B46" s="148" t="s">
        <v>809</v>
      </c>
      <c r="C46" s="255" t="s">
        <v>810</v>
      </c>
      <c r="D46" s="255" t="s">
        <v>810</v>
      </c>
      <c r="E46" s="255" t="s">
        <v>810</v>
      </c>
      <c r="F46" s="198" t="s">
        <v>810</v>
      </c>
      <c r="G46" s="298" t="s">
        <v>810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x14ac:dyDescent="0.25">
      <c r="A47" s="150"/>
      <c r="B47" s="148" t="s">
        <v>812</v>
      </c>
      <c r="C47" s="291" t="s">
        <v>785</v>
      </c>
      <c r="D47" s="291" t="s">
        <v>785</v>
      </c>
      <c r="E47" s="291" t="s">
        <v>785</v>
      </c>
      <c r="F47" s="198" t="s">
        <v>785</v>
      </c>
      <c r="G47" s="299" t="s">
        <v>785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</row>
    <row r="48" spans="1:29" ht="15.75" thickBot="1" x14ac:dyDescent="0.3">
      <c r="A48" s="151" t="s">
        <v>813</v>
      </c>
      <c r="B48" s="152" t="s">
        <v>814</v>
      </c>
      <c r="C48" s="334" t="s">
        <v>815</v>
      </c>
      <c r="D48" s="334" t="s">
        <v>815</v>
      </c>
      <c r="E48" s="334" t="s">
        <v>815</v>
      </c>
      <c r="F48" s="335">
        <v>0.8</v>
      </c>
      <c r="G48" s="336" t="s">
        <v>815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</row>
    <row r="49" spans="1:29" s="328" customFormat="1" ht="15.75" thickBot="1" x14ac:dyDescent="0.3">
      <c r="A49" s="329"/>
      <c r="B49" s="330"/>
      <c r="C49" s="64"/>
      <c r="D49" s="64"/>
      <c r="E49" s="64"/>
      <c r="F49" s="64"/>
      <c r="G49" s="64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ht="30.75" thickBot="1" x14ac:dyDescent="0.3">
      <c r="A50" s="224" t="s">
        <v>816</v>
      </c>
      <c r="B50" s="225"/>
      <c r="C50" s="163" t="str">
        <f t="shared" ref="C50:G50" si="1">C$10</f>
        <v>MED_03_00_Base</v>
      </c>
      <c r="D50" s="164" t="str">
        <f t="shared" si="1"/>
        <v>MED_03_15_syst_PACreversible</v>
      </c>
      <c r="E50" s="163" t="str">
        <f>E$10</f>
        <v>MED_03_19_matx_basC</v>
      </c>
      <c r="F50" s="165" t="str">
        <f t="shared" si="1"/>
        <v>MED_03_27_perf_Bbio</v>
      </c>
      <c r="G50" s="172" t="str">
        <f t="shared" si="1"/>
        <v>MED_03_29_DEnv_DEOpt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</row>
    <row r="51" spans="1:29" x14ac:dyDescent="0.25">
      <c r="A51" s="143" t="s">
        <v>817</v>
      </c>
      <c r="B51" s="219" t="s">
        <v>809</v>
      </c>
      <c r="C51" s="220" t="s">
        <v>818</v>
      </c>
      <c r="D51" s="220" t="s">
        <v>818</v>
      </c>
      <c r="E51" s="220" t="s">
        <v>818</v>
      </c>
      <c r="F51" s="220" t="s">
        <v>818</v>
      </c>
      <c r="G51" s="223" t="s">
        <v>818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x14ac:dyDescent="0.25">
      <c r="A52" s="145"/>
      <c r="B52" s="149" t="s">
        <v>820</v>
      </c>
      <c r="C52" s="195">
        <v>2839</v>
      </c>
      <c r="D52" s="195">
        <v>2839</v>
      </c>
      <c r="E52" s="195">
        <v>2839</v>
      </c>
      <c r="F52" s="195">
        <v>2839</v>
      </c>
      <c r="G52" s="212">
        <v>2839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ht="30" x14ac:dyDescent="0.25">
      <c r="A53" s="145"/>
      <c r="B53" s="149" t="s">
        <v>821</v>
      </c>
      <c r="C53" s="192" t="s">
        <v>822</v>
      </c>
      <c r="D53" s="192" t="s">
        <v>822</v>
      </c>
      <c r="E53" s="192" t="s">
        <v>822</v>
      </c>
      <c r="F53" s="192" t="s">
        <v>822</v>
      </c>
      <c r="G53" s="211" t="s">
        <v>822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</row>
    <row r="54" spans="1:29" x14ac:dyDescent="0.25">
      <c r="A54" s="145"/>
      <c r="B54" s="149" t="s">
        <v>824</v>
      </c>
      <c r="C54" s="277" t="s">
        <v>815</v>
      </c>
      <c r="D54" s="278" t="s">
        <v>825</v>
      </c>
      <c r="E54" s="278" t="s">
        <v>825</v>
      </c>
      <c r="F54" s="278" t="s">
        <v>825</v>
      </c>
      <c r="G54" s="300" t="s">
        <v>825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</row>
    <row r="55" spans="1:29" x14ac:dyDescent="0.25">
      <c r="A55" s="145" t="s">
        <v>67</v>
      </c>
      <c r="B55" s="149" t="s">
        <v>809</v>
      </c>
      <c r="C55" s="199" t="s">
        <v>826</v>
      </c>
      <c r="D55" s="199" t="s">
        <v>827</v>
      </c>
      <c r="E55" s="199" t="s">
        <v>827</v>
      </c>
      <c r="F55" s="199" t="s">
        <v>827</v>
      </c>
      <c r="G55" s="214" t="s">
        <v>827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x14ac:dyDescent="0.25">
      <c r="A56" s="145"/>
      <c r="B56" s="149" t="s">
        <v>833</v>
      </c>
      <c r="C56" s="199" t="s">
        <v>834</v>
      </c>
      <c r="D56" s="199" t="s">
        <v>834</v>
      </c>
      <c r="E56" s="199" t="s">
        <v>834</v>
      </c>
      <c r="F56" s="199" t="s">
        <v>834</v>
      </c>
      <c r="G56" s="214" t="s">
        <v>834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29" x14ac:dyDescent="0.25">
      <c r="A57" s="145"/>
      <c r="B57" s="149" t="s">
        <v>838</v>
      </c>
      <c r="C57" s="192" t="s">
        <v>839</v>
      </c>
      <c r="D57" s="192" t="s">
        <v>839</v>
      </c>
      <c r="E57" s="192" t="s">
        <v>839</v>
      </c>
      <c r="F57" s="192" t="s">
        <v>839</v>
      </c>
      <c r="G57" s="211" t="s">
        <v>839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x14ac:dyDescent="0.25">
      <c r="A58" s="145" t="s">
        <v>842</v>
      </c>
      <c r="B58" s="149" t="s">
        <v>809</v>
      </c>
      <c r="C58" s="192" t="s">
        <v>843</v>
      </c>
      <c r="D58" s="192" t="s">
        <v>843</v>
      </c>
      <c r="E58" s="192" t="s">
        <v>843</v>
      </c>
      <c r="F58" s="192" t="s">
        <v>843</v>
      </c>
      <c r="G58" s="211" t="s">
        <v>843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ht="45" x14ac:dyDescent="0.25">
      <c r="A59" s="145"/>
      <c r="B59" s="149" t="s">
        <v>845</v>
      </c>
      <c r="C59" s="192" t="s">
        <v>846</v>
      </c>
      <c r="D59" s="192" t="s">
        <v>846</v>
      </c>
      <c r="E59" s="192" t="s">
        <v>846</v>
      </c>
      <c r="F59" s="192" t="s">
        <v>846</v>
      </c>
      <c r="G59" s="211" t="s">
        <v>846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ht="30" x14ac:dyDescent="0.25">
      <c r="A60" s="145" t="s">
        <v>847</v>
      </c>
      <c r="B60" s="149" t="s">
        <v>809</v>
      </c>
      <c r="C60" s="192" t="s">
        <v>848</v>
      </c>
      <c r="D60" s="192" t="s">
        <v>848</v>
      </c>
      <c r="E60" s="192" t="s">
        <v>848</v>
      </c>
      <c r="F60" s="192" t="s">
        <v>848</v>
      </c>
      <c r="G60" s="211" t="s">
        <v>848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x14ac:dyDescent="0.25">
      <c r="A61" s="145"/>
      <c r="B61" s="149" t="s">
        <v>833</v>
      </c>
      <c r="C61" s="204" t="s">
        <v>850</v>
      </c>
      <c r="D61" s="199" t="s">
        <v>850</v>
      </c>
      <c r="E61" s="199" t="s">
        <v>850</v>
      </c>
      <c r="F61" s="199" t="s">
        <v>850</v>
      </c>
      <c r="G61" s="214" t="s">
        <v>850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x14ac:dyDescent="0.25">
      <c r="A62" s="145"/>
      <c r="B62" s="149" t="s">
        <v>838</v>
      </c>
      <c r="C62" s="192" t="s">
        <v>852</v>
      </c>
      <c r="D62" s="192" t="s">
        <v>852</v>
      </c>
      <c r="E62" s="192" t="s">
        <v>852</v>
      </c>
      <c r="F62" s="192" t="s">
        <v>852</v>
      </c>
      <c r="G62" s="211" t="s">
        <v>852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x14ac:dyDescent="0.25">
      <c r="A63" s="145"/>
      <c r="B63" s="149" t="s">
        <v>853</v>
      </c>
      <c r="C63" s="206" t="s">
        <v>854</v>
      </c>
      <c r="D63" s="206" t="s">
        <v>854</v>
      </c>
      <c r="E63" s="206" t="s">
        <v>854</v>
      </c>
      <c r="F63" s="206" t="s">
        <v>854</v>
      </c>
      <c r="G63" s="215" t="s">
        <v>854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x14ac:dyDescent="0.25">
      <c r="A64" s="145" t="s">
        <v>68</v>
      </c>
      <c r="B64" s="149" t="s">
        <v>809</v>
      </c>
      <c r="C64" s="199" t="s">
        <v>852</v>
      </c>
      <c r="D64" s="199" t="s">
        <v>852</v>
      </c>
      <c r="E64" s="199" t="s">
        <v>852</v>
      </c>
      <c r="F64" s="199" t="s">
        <v>852</v>
      </c>
      <c r="G64" s="214" t="s">
        <v>852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1:29" x14ac:dyDescent="0.25">
      <c r="A65" s="145"/>
      <c r="B65" s="149" t="s">
        <v>833</v>
      </c>
      <c r="C65" s="199" t="s">
        <v>852</v>
      </c>
      <c r="D65" s="199" t="s">
        <v>852</v>
      </c>
      <c r="E65" s="199" t="s">
        <v>852</v>
      </c>
      <c r="F65" s="199" t="s">
        <v>852</v>
      </c>
      <c r="G65" s="214" t="s">
        <v>852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1:29" x14ac:dyDescent="0.25">
      <c r="A66" s="145"/>
      <c r="B66" s="149" t="s">
        <v>838</v>
      </c>
      <c r="C66" s="192" t="s">
        <v>852</v>
      </c>
      <c r="D66" s="192" t="s">
        <v>852</v>
      </c>
      <c r="E66" s="192" t="s">
        <v>852</v>
      </c>
      <c r="F66" s="192" t="s">
        <v>852</v>
      </c>
      <c r="G66" s="211" t="s">
        <v>852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1:29" ht="60" x14ac:dyDescent="0.25">
      <c r="A67" s="145" t="s">
        <v>860</v>
      </c>
      <c r="B67" s="148" t="s">
        <v>833</v>
      </c>
      <c r="C67" s="192" t="s">
        <v>861</v>
      </c>
      <c r="D67" s="192" t="s">
        <v>861</v>
      </c>
      <c r="E67" s="192" t="s">
        <v>861</v>
      </c>
      <c r="F67" s="192" t="s">
        <v>861</v>
      </c>
      <c r="G67" s="211" t="s">
        <v>861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1:29" x14ac:dyDescent="0.25">
      <c r="A68" s="145"/>
      <c r="B68" s="148" t="s">
        <v>863</v>
      </c>
      <c r="C68" s="192" t="s">
        <v>864</v>
      </c>
      <c r="D68" s="192" t="s">
        <v>864</v>
      </c>
      <c r="E68" s="192" t="s">
        <v>864</v>
      </c>
      <c r="F68" s="192" t="s">
        <v>864</v>
      </c>
      <c r="G68" s="211" t="s">
        <v>864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x14ac:dyDescent="0.25">
      <c r="A69" s="145"/>
      <c r="B69" s="155" t="s">
        <v>865</v>
      </c>
      <c r="C69" s="192" t="s">
        <v>866</v>
      </c>
      <c r="D69" s="192" t="s">
        <v>866</v>
      </c>
      <c r="E69" s="192" t="s">
        <v>866</v>
      </c>
      <c r="F69" s="192" t="s">
        <v>866</v>
      </c>
      <c r="G69" s="211" t="s">
        <v>866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x14ac:dyDescent="0.25">
      <c r="A70" s="145"/>
      <c r="B70" s="155" t="s">
        <v>867</v>
      </c>
      <c r="C70" s="192" t="s">
        <v>868</v>
      </c>
      <c r="D70" s="192" t="s">
        <v>868</v>
      </c>
      <c r="E70" s="192" t="s">
        <v>868</v>
      </c>
      <c r="F70" s="192" t="s">
        <v>868</v>
      </c>
      <c r="G70" s="211" t="s">
        <v>868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1:29" ht="30" x14ac:dyDescent="0.25">
      <c r="A71" s="145"/>
      <c r="B71" s="155" t="s">
        <v>869</v>
      </c>
      <c r="C71" s="192" t="s">
        <v>870</v>
      </c>
      <c r="D71" s="192" t="s">
        <v>870</v>
      </c>
      <c r="E71" s="192" t="s">
        <v>870</v>
      </c>
      <c r="F71" s="192" t="s">
        <v>870</v>
      </c>
      <c r="G71" s="211" t="s">
        <v>870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1:29" x14ac:dyDescent="0.25">
      <c r="A72" s="145" t="s">
        <v>863</v>
      </c>
      <c r="B72" s="146"/>
      <c r="C72" s="199" t="s">
        <v>871</v>
      </c>
      <c r="D72" s="199" t="s">
        <v>871</v>
      </c>
      <c r="E72" s="199" t="s">
        <v>871</v>
      </c>
      <c r="F72" s="199" t="s">
        <v>871</v>
      </c>
      <c r="G72" s="214" t="s">
        <v>871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1:29" x14ac:dyDescent="0.25">
      <c r="A73" s="145" t="s">
        <v>872</v>
      </c>
      <c r="B73" s="156"/>
      <c r="C73" s="199" t="s">
        <v>785</v>
      </c>
      <c r="D73" s="199" t="s">
        <v>785</v>
      </c>
      <c r="E73" s="199" t="s">
        <v>785</v>
      </c>
      <c r="F73" s="199" t="s">
        <v>785</v>
      </c>
      <c r="G73" s="214" t="s">
        <v>785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1:29" x14ac:dyDescent="0.25">
      <c r="A74" s="145" t="s">
        <v>873</v>
      </c>
      <c r="B74" s="156"/>
      <c r="C74" s="199" t="s">
        <v>785</v>
      </c>
      <c r="D74" s="199" t="s">
        <v>785</v>
      </c>
      <c r="E74" s="199" t="s">
        <v>785</v>
      </c>
      <c r="F74" s="199" t="s">
        <v>785</v>
      </c>
      <c r="G74" s="214" t="s">
        <v>785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1:29" x14ac:dyDescent="0.25">
      <c r="A75" s="145" t="s">
        <v>875</v>
      </c>
      <c r="B75" s="146"/>
      <c r="C75" s="199" t="s">
        <v>785</v>
      </c>
      <c r="D75" s="199" t="s">
        <v>785</v>
      </c>
      <c r="E75" s="199" t="s">
        <v>785</v>
      </c>
      <c r="F75" s="199" t="s">
        <v>785</v>
      </c>
      <c r="G75" s="214" t="s">
        <v>785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1:29" ht="15.75" thickBot="1" x14ac:dyDescent="0.3">
      <c r="A76" s="151" t="s">
        <v>876</v>
      </c>
      <c r="B76" s="152"/>
      <c r="C76" s="216" t="s">
        <v>785</v>
      </c>
      <c r="D76" s="216" t="s">
        <v>785</v>
      </c>
      <c r="E76" s="216" t="s">
        <v>785</v>
      </c>
      <c r="F76" s="216" t="s">
        <v>785</v>
      </c>
      <c r="G76" s="218" t="s">
        <v>785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1:29" s="328" customFormat="1" ht="15.75" thickBot="1" x14ac:dyDescent="0.3">
      <c r="A77" s="329"/>
      <c r="B77" s="330"/>
      <c r="C77" s="64"/>
      <c r="D77" s="64"/>
      <c r="E77" s="64"/>
      <c r="F77" s="64"/>
      <c r="G77" s="64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1:29" ht="30.75" thickBot="1" x14ac:dyDescent="0.3">
      <c r="A78" s="126" t="s">
        <v>877</v>
      </c>
      <c r="B78" s="127"/>
      <c r="C78" s="163" t="str">
        <f t="shared" ref="C78:G78" si="2">C$10</f>
        <v>MED_03_00_Base</v>
      </c>
      <c r="D78" s="164" t="str">
        <f t="shared" si="2"/>
        <v>MED_03_15_syst_PACreversible</v>
      </c>
      <c r="E78" s="163" t="str">
        <f>E$10</f>
        <v>MED_03_19_matx_basC</v>
      </c>
      <c r="F78" s="165" t="str">
        <f t="shared" si="2"/>
        <v>MED_03_27_perf_Bbio</v>
      </c>
      <c r="G78" s="172" t="str">
        <f t="shared" si="2"/>
        <v>MED_03_29_DEnv_DEOpt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1:29" x14ac:dyDescent="0.25">
      <c r="A79" s="128" t="s">
        <v>878</v>
      </c>
      <c r="B79" s="129"/>
      <c r="C79" s="220" t="s">
        <v>785</v>
      </c>
      <c r="D79" s="220" t="s">
        <v>785</v>
      </c>
      <c r="E79" s="220" t="s">
        <v>785</v>
      </c>
      <c r="F79" s="220" t="s">
        <v>785</v>
      </c>
      <c r="G79" s="223" t="s">
        <v>785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1:29" x14ac:dyDescent="0.25">
      <c r="A80" s="130" t="s">
        <v>879</v>
      </c>
      <c r="B80" s="131"/>
      <c r="C80" s="192" t="s">
        <v>785</v>
      </c>
      <c r="D80" s="192" t="s">
        <v>785</v>
      </c>
      <c r="E80" s="192" t="s">
        <v>785</v>
      </c>
      <c r="F80" s="192" t="s">
        <v>785</v>
      </c>
      <c r="G80" s="211" t="s">
        <v>785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1:29" x14ac:dyDescent="0.25">
      <c r="A81" s="130" t="s">
        <v>880</v>
      </c>
      <c r="B81" s="131"/>
      <c r="C81" s="199" t="s">
        <v>852</v>
      </c>
      <c r="D81" s="199" t="s">
        <v>852</v>
      </c>
      <c r="E81" s="199" t="s">
        <v>852</v>
      </c>
      <c r="F81" s="199" t="s">
        <v>852</v>
      </c>
      <c r="G81" s="214" t="s">
        <v>852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1:29" ht="15.75" thickBot="1" x14ac:dyDescent="0.3">
      <c r="A82" s="132" t="s">
        <v>881</v>
      </c>
      <c r="B82" s="133"/>
      <c r="C82" s="332" t="s">
        <v>785</v>
      </c>
      <c r="D82" s="332" t="s">
        <v>785</v>
      </c>
      <c r="E82" s="332" t="s">
        <v>785</v>
      </c>
      <c r="F82" s="332" t="s">
        <v>785</v>
      </c>
      <c r="G82" s="333" t="s">
        <v>785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1:29" s="328" customFormat="1" ht="15.75" thickBot="1" x14ac:dyDescent="0.3">
      <c r="A83" s="329"/>
      <c r="B83" s="330"/>
      <c r="C83" s="64"/>
      <c r="D83" s="64"/>
      <c r="E83" s="64"/>
      <c r="F83" s="64"/>
      <c r="G83" s="64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</row>
    <row r="84" spans="1:29" ht="30.75" thickBot="1" x14ac:dyDescent="0.3">
      <c r="A84" s="119" t="s">
        <v>10</v>
      </c>
      <c r="B84" s="111"/>
      <c r="C84" s="185" t="str">
        <f t="shared" ref="C84:G84" si="3">C$10</f>
        <v>MED_03_00_Base</v>
      </c>
      <c r="D84" s="186" t="str">
        <f t="shared" si="3"/>
        <v>MED_03_15_syst_PACreversible</v>
      </c>
      <c r="E84" s="185" t="str">
        <f>E$10</f>
        <v>MED_03_19_matx_basC</v>
      </c>
      <c r="F84" s="187" t="str">
        <f t="shared" si="3"/>
        <v>MED_03_27_perf_Bbio</v>
      </c>
      <c r="G84" s="188" t="str">
        <f t="shared" si="3"/>
        <v>MED_03_29_DEnv_DEOpt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</row>
    <row r="85" spans="1:29" x14ac:dyDescent="0.25">
      <c r="A85" s="120" t="s">
        <v>44</v>
      </c>
      <c r="B85" s="112" t="s">
        <v>45</v>
      </c>
      <c r="C85" s="312">
        <v>79.3</v>
      </c>
      <c r="D85" s="312">
        <v>79.3</v>
      </c>
      <c r="E85" s="312"/>
      <c r="F85" s="312">
        <v>54.5</v>
      </c>
      <c r="G85" s="313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</row>
    <row r="86" spans="1:29" x14ac:dyDescent="0.25">
      <c r="A86" s="121"/>
      <c r="B86" s="113" t="s">
        <v>46</v>
      </c>
      <c r="C86" s="254">
        <v>22.5</v>
      </c>
      <c r="D86" s="254">
        <v>22.5</v>
      </c>
      <c r="E86" s="254"/>
      <c r="F86" s="254">
        <v>26.3</v>
      </c>
      <c r="G86" s="301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1:29" x14ac:dyDescent="0.25">
      <c r="A87" s="121"/>
      <c r="B87" s="113" t="s">
        <v>47</v>
      </c>
      <c r="C87" s="254">
        <v>30.4</v>
      </c>
      <c r="D87" s="254">
        <v>30.4</v>
      </c>
      <c r="E87" s="254"/>
      <c r="F87" s="254">
        <v>30.4</v>
      </c>
      <c r="G87" s="301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1:29" x14ac:dyDescent="0.25">
      <c r="A88" s="121"/>
      <c r="B88" s="114" t="s">
        <v>48</v>
      </c>
      <c r="C88" s="254">
        <v>132.30000000000001</v>
      </c>
      <c r="D88" s="254">
        <v>132.30000000000001</v>
      </c>
      <c r="E88" s="254"/>
      <c r="F88" s="254">
        <v>111.2</v>
      </c>
      <c r="G88" s="301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  <row r="89" spans="1:29" x14ac:dyDescent="0.25">
      <c r="A89" s="122" t="s">
        <v>49</v>
      </c>
      <c r="B89" s="114" t="s">
        <v>50</v>
      </c>
      <c r="C89" s="255">
        <v>112</v>
      </c>
      <c r="D89" s="255">
        <v>123.3</v>
      </c>
      <c r="E89" s="255"/>
      <c r="F89" s="255">
        <v>99.6</v>
      </c>
      <c r="G89" s="302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</row>
    <row r="90" spans="1:29" x14ac:dyDescent="0.25">
      <c r="A90" s="121"/>
      <c r="B90" s="114" t="s">
        <v>51</v>
      </c>
      <c r="C90" s="255">
        <v>112</v>
      </c>
      <c r="D90" s="255">
        <v>123.3</v>
      </c>
      <c r="E90" s="255"/>
      <c r="F90" s="255">
        <v>99.6</v>
      </c>
      <c r="G90" s="302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</row>
    <row r="91" spans="1:29" ht="15" customHeight="1" x14ac:dyDescent="0.25">
      <c r="A91" s="123" t="s">
        <v>52</v>
      </c>
      <c r="B91" s="115" t="s">
        <v>53</v>
      </c>
      <c r="C91" s="231">
        <v>0</v>
      </c>
      <c r="D91" s="231">
        <v>0</v>
      </c>
      <c r="E91" s="231"/>
      <c r="F91" s="231">
        <v>0</v>
      </c>
      <c r="G91" s="20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</row>
    <row r="92" spans="1:29" x14ac:dyDescent="0.25">
      <c r="A92" s="124"/>
      <c r="B92" s="115" t="s">
        <v>54</v>
      </c>
      <c r="C92" s="231">
        <v>0</v>
      </c>
      <c r="D92" s="231">
        <v>0</v>
      </c>
      <c r="E92" s="231"/>
      <c r="F92" s="231">
        <v>0</v>
      </c>
      <c r="G92" s="20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</row>
    <row r="93" spans="1:29" x14ac:dyDescent="0.25">
      <c r="A93" s="124"/>
      <c r="B93" s="115" t="s">
        <v>55</v>
      </c>
      <c r="C93" s="231">
        <v>0</v>
      </c>
      <c r="D93" s="231">
        <v>0</v>
      </c>
      <c r="E93" s="231"/>
      <c r="F93" s="231">
        <v>0</v>
      </c>
      <c r="G93" s="20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</row>
    <row r="94" spans="1:29" x14ac:dyDescent="0.25">
      <c r="A94" s="124"/>
      <c r="B94" s="115" t="s">
        <v>56</v>
      </c>
      <c r="C94" s="231">
        <v>24.8</v>
      </c>
      <c r="D94" s="231">
        <v>25.4</v>
      </c>
      <c r="E94" s="231"/>
      <c r="F94" s="231">
        <v>19.2</v>
      </c>
      <c r="G94" s="20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</row>
    <row r="95" spans="1:29" ht="15" customHeight="1" x14ac:dyDescent="0.25">
      <c r="A95" s="124" t="s">
        <v>57</v>
      </c>
      <c r="B95" s="115" t="s">
        <v>53</v>
      </c>
      <c r="C95" s="231">
        <v>0</v>
      </c>
      <c r="D95" s="231">
        <v>0</v>
      </c>
      <c r="E95" s="231"/>
      <c r="F95" s="231">
        <v>0</v>
      </c>
      <c r="G95" s="20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</row>
    <row r="96" spans="1:29" x14ac:dyDescent="0.25">
      <c r="A96" s="124"/>
      <c r="B96" s="115" t="s">
        <v>55</v>
      </c>
      <c r="C96" s="231">
        <v>0</v>
      </c>
      <c r="D96" s="231">
        <v>0</v>
      </c>
      <c r="E96" s="231"/>
      <c r="F96" s="231">
        <v>0</v>
      </c>
      <c r="G96" s="20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</row>
    <row r="97" spans="1:29" x14ac:dyDescent="0.25">
      <c r="A97" s="124"/>
      <c r="B97" s="115" t="s">
        <v>56</v>
      </c>
      <c r="C97" s="231">
        <v>2.2000000000000002</v>
      </c>
      <c r="D97" s="231">
        <v>6.4</v>
      </c>
      <c r="E97" s="231"/>
      <c r="F97" s="231">
        <v>2.4</v>
      </c>
      <c r="G97" s="20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</row>
    <row r="98" spans="1:29" ht="15" customHeight="1" x14ac:dyDescent="0.25">
      <c r="A98" s="124" t="s">
        <v>58</v>
      </c>
      <c r="B98" s="115" t="s">
        <v>53</v>
      </c>
      <c r="C98" s="231">
        <v>0</v>
      </c>
      <c r="D98" s="231">
        <v>0</v>
      </c>
      <c r="E98" s="231"/>
      <c r="F98" s="231">
        <v>0</v>
      </c>
      <c r="G98" s="20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</row>
    <row r="99" spans="1:29" x14ac:dyDescent="0.25">
      <c r="A99" s="124"/>
      <c r="B99" s="115" t="s">
        <v>54</v>
      </c>
      <c r="C99" s="231">
        <v>0</v>
      </c>
      <c r="D99" s="231">
        <v>0</v>
      </c>
      <c r="E99" s="231"/>
      <c r="F99" s="231">
        <v>0</v>
      </c>
      <c r="G99" s="20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</row>
    <row r="100" spans="1:29" x14ac:dyDescent="0.25">
      <c r="A100" s="124"/>
      <c r="B100" s="115" t="s">
        <v>55</v>
      </c>
      <c r="C100" s="231">
        <v>0</v>
      </c>
      <c r="D100" s="231">
        <v>0</v>
      </c>
      <c r="E100" s="231"/>
      <c r="F100" s="231">
        <v>0</v>
      </c>
      <c r="G100" s="20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</row>
    <row r="101" spans="1:29" x14ac:dyDescent="0.25">
      <c r="A101" s="124"/>
      <c r="B101" s="115" t="s">
        <v>56</v>
      </c>
      <c r="C101" s="231">
        <v>4.0999999999999996</v>
      </c>
      <c r="D101" s="231">
        <v>4.0999999999999996</v>
      </c>
      <c r="E101" s="231"/>
      <c r="F101" s="231">
        <v>4.0999999999999996</v>
      </c>
      <c r="G101" s="20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</row>
    <row r="102" spans="1:29" x14ac:dyDescent="0.25">
      <c r="A102" s="123" t="s">
        <v>59</v>
      </c>
      <c r="B102" s="116"/>
      <c r="C102" s="231">
        <v>3.6</v>
      </c>
      <c r="D102" s="231">
        <v>3.6</v>
      </c>
      <c r="E102" s="231"/>
      <c r="F102" s="231">
        <v>3.6</v>
      </c>
      <c r="G102" s="20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</row>
    <row r="103" spans="1:29" x14ac:dyDescent="0.25">
      <c r="A103" s="123" t="s">
        <v>60</v>
      </c>
      <c r="B103" s="117"/>
      <c r="C103" s="231">
        <v>13.9</v>
      </c>
      <c r="D103" s="231">
        <v>13.9</v>
      </c>
      <c r="E103" s="231"/>
      <c r="F103" s="231">
        <v>13.8</v>
      </c>
      <c r="G103" s="20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1:29" x14ac:dyDescent="0.25">
      <c r="A104" s="123" t="s">
        <v>61</v>
      </c>
      <c r="B104" s="117"/>
      <c r="C104" s="231">
        <v>0.2</v>
      </c>
      <c r="D104" s="231">
        <v>0.3</v>
      </c>
      <c r="E104" s="231"/>
      <c r="F104" s="231">
        <v>0.2</v>
      </c>
      <c r="G104" s="20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</row>
    <row r="105" spans="1:29" x14ac:dyDescent="0.25">
      <c r="A105" s="123" t="s">
        <v>62</v>
      </c>
      <c r="B105" s="117"/>
      <c r="C105" s="231">
        <v>0</v>
      </c>
      <c r="D105" s="231">
        <v>0</v>
      </c>
      <c r="E105" s="231"/>
      <c r="F105" s="231">
        <v>0</v>
      </c>
      <c r="G105" s="20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</row>
    <row r="106" spans="1:29" ht="30" x14ac:dyDescent="0.25">
      <c r="A106" s="121" t="s">
        <v>63</v>
      </c>
      <c r="B106" s="115" t="s">
        <v>64</v>
      </c>
      <c r="C106" s="231">
        <v>0</v>
      </c>
      <c r="D106" s="231">
        <v>0</v>
      </c>
      <c r="E106" s="231"/>
      <c r="F106" s="231">
        <v>0</v>
      </c>
      <c r="G106" s="20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</row>
    <row r="107" spans="1:29" x14ac:dyDescent="0.25">
      <c r="A107" s="124"/>
      <c r="B107" s="115" t="s">
        <v>65</v>
      </c>
      <c r="C107" s="231">
        <v>0</v>
      </c>
      <c r="D107" s="231">
        <v>0</v>
      </c>
      <c r="E107" s="231"/>
      <c r="F107" s="231">
        <v>0</v>
      </c>
      <c r="G107" s="20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1:29" ht="30" x14ac:dyDescent="0.25">
      <c r="A108" s="121" t="s">
        <v>66</v>
      </c>
      <c r="B108" s="115" t="s">
        <v>67</v>
      </c>
      <c r="C108" s="231">
        <v>24.8</v>
      </c>
      <c r="D108" s="231">
        <v>25.4</v>
      </c>
      <c r="E108" s="231"/>
      <c r="F108" s="231">
        <v>19.2</v>
      </c>
      <c r="G108" s="20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</row>
    <row r="109" spans="1:29" x14ac:dyDescent="0.25">
      <c r="A109" s="124"/>
      <c r="B109" s="115" t="s">
        <v>68</v>
      </c>
      <c r="C109" s="231">
        <v>2.2000000000000002</v>
      </c>
      <c r="D109" s="231">
        <v>6.4</v>
      </c>
      <c r="E109" s="231"/>
      <c r="F109" s="231">
        <v>2.4</v>
      </c>
      <c r="G109" s="20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</row>
    <row r="110" spans="1:29" x14ac:dyDescent="0.25">
      <c r="A110" s="124"/>
      <c r="B110" s="115" t="s">
        <v>69</v>
      </c>
      <c r="C110" s="231">
        <v>4.0999999999999996</v>
      </c>
      <c r="D110" s="231">
        <v>4.0999999999999996</v>
      </c>
      <c r="E110" s="231"/>
      <c r="F110" s="231">
        <v>4.0999999999999996</v>
      </c>
      <c r="G110" s="20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</row>
    <row r="111" spans="1:29" x14ac:dyDescent="0.25">
      <c r="A111" s="124"/>
      <c r="B111" s="115" t="s">
        <v>70</v>
      </c>
      <c r="C111" s="231">
        <v>3.6</v>
      </c>
      <c r="D111" s="231">
        <v>3.6</v>
      </c>
      <c r="E111" s="231"/>
      <c r="F111" s="231">
        <v>3.6</v>
      </c>
      <c r="G111" s="20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</row>
    <row r="112" spans="1:29" x14ac:dyDescent="0.25">
      <c r="A112" s="124"/>
      <c r="B112" s="115" t="s">
        <v>71</v>
      </c>
      <c r="C112" s="231">
        <v>13.9</v>
      </c>
      <c r="D112" s="231">
        <v>13.9</v>
      </c>
      <c r="E112" s="231"/>
      <c r="F112" s="231">
        <v>13.8</v>
      </c>
      <c r="G112" s="20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</row>
    <row r="113" spans="1:29" x14ac:dyDescent="0.25">
      <c r="A113" s="124"/>
      <c r="B113" s="115" t="s">
        <v>72</v>
      </c>
      <c r="C113" s="231">
        <v>0.2</v>
      </c>
      <c r="D113" s="231">
        <v>0.3</v>
      </c>
      <c r="E113" s="231"/>
      <c r="F113" s="231">
        <v>0.2</v>
      </c>
      <c r="G113" s="20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</row>
    <row r="114" spans="1:29" x14ac:dyDescent="0.25">
      <c r="A114" s="124"/>
      <c r="B114" s="115" t="s">
        <v>73</v>
      </c>
      <c r="C114" s="231">
        <v>0</v>
      </c>
      <c r="D114" s="231">
        <v>0</v>
      </c>
      <c r="E114" s="231"/>
      <c r="F114" s="231">
        <v>0</v>
      </c>
      <c r="G114" s="20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</row>
    <row r="115" spans="1:29" ht="15" customHeight="1" x14ac:dyDescent="0.25">
      <c r="A115" s="124" t="s">
        <v>74</v>
      </c>
      <c r="B115" s="115" t="s">
        <v>53</v>
      </c>
      <c r="C115" s="231">
        <v>0</v>
      </c>
      <c r="D115" s="231">
        <v>0</v>
      </c>
      <c r="E115" s="231"/>
      <c r="F115" s="231">
        <v>0</v>
      </c>
      <c r="G115" s="20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</row>
    <row r="116" spans="1:29" x14ac:dyDescent="0.25">
      <c r="A116" s="124"/>
      <c r="B116" s="115" t="s">
        <v>54</v>
      </c>
      <c r="C116" s="231">
        <v>0</v>
      </c>
      <c r="D116" s="231">
        <v>0</v>
      </c>
      <c r="E116" s="231"/>
      <c r="F116" s="231">
        <v>0</v>
      </c>
      <c r="G116" s="20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</row>
    <row r="117" spans="1:29" x14ac:dyDescent="0.25">
      <c r="A117" s="124"/>
      <c r="B117" s="115" t="s">
        <v>75</v>
      </c>
      <c r="C117" s="231">
        <v>48.7</v>
      </c>
      <c r="D117" s="231">
        <v>53.6</v>
      </c>
      <c r="E117" s="231"/>
      <c r="F117" s="231">
        <v>43.3</v>
      </c>
      <c r="G117" s="20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</row>
    <row r="118" spans="1:29" ht="15.75" thickBot="1" x14ac:dyDescent="0.3">
      <c r="A118" s="125"/>
      <c r="B118" s="118" t="s">
        <v>76</v>
      </c>
      <c r="C118" s="236">
        <v>0</v>
      </c>
      <c r="D118" s="236">
        <v>0</v>
      </c>
      <c r="E118" s="236"/>
      <c r="F118" s="236">
        <v>0</v>
      </c>
      <c r="G118" s="331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</row>
    <row r="119" spans="1:29" s="328" customFormat="1" ht="15.75" thickBot="1" x14ac:dyDescent="0.3">
      <c r="A119" s="329"/>
      <c r="B119" s="330"/>
      <c r="C119" s="64"/>
      <c r="D119" s="64"/>
      <c r="E119" s="64"/>
      <c r="F119" s="64"/>
      <c r="G119" s="64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</row>
    <row r="120" spans="1:29" ht="30.75" thickBot="1" x14ac:dyDescent="0.3">
      <c r="A120" s="101" t="s">
        <v>77</v>
      </c>
      <c r="B120" s="102"/>
      <c r="C120" s="109" t="str">
        <f t="shared" ref="C120:F120" si="4">C$10</f>
        <v>MED_03_00_Base</v>
      </c>
      <c r="D120" s="109" t="str">
        <f t="shared" si="4"/>
        <v>MED_03_15_syst_PACreversible</v>
      </c>
      <c r="E120" s="109" t="str">
        <f>E$10</f>
        <v>MED_03_19_matx_basC</v>
      </c>
      <c r="F120" s="109" t="str">
        <f t="shared" si="4"/>
        <v>MED_03_27_perf_Bbio</v>
      </c>
      <c r="G120" s="110" t="str">
        <f>G$10</f>
        <v>MED_03_29_DEnv_DEOpt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</row>
    <row r="121" spans="1:29" x14ac:dyDescent="0.25">
      <c r="A121" s="321" t="s">
        <v>78</v>
      </c>
      <c r="B121" s="322" t="s">
        <v>79</v>
      </c>
      <c r="C121" s="248">
        <v>911.7</v>
      </c>
      <c r="D121" s="248">
        <v>913.1</v>
      </c>
      <c r="E121" s="248"/>
      <c r="F121" s="248">
        <v>971.7</v>
      </c>
      <c r="G121" s="323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</row>
    <row r="122" spans="1:29" x14ac:dyDescent="0.25">
      <c r="A122" s="105"/>
      <c r="B122" s="106" t="s">
        <v>80</v>
      </c>
      <c r="C122" s="229"/>
      <c r="D122" s="231"/>
      <c r="E122" s="231"/>
      <c r="F122" s="231"/>
      <c r="G122" s="303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</row>
    <row r="123" spans="1:29" ht="15.75" thickBot="1" x14ac:dyDescent="0.3">
      <c r="A123" s="107"/>
      <c r="B123" s="108" t="s">
        <v>81</v>
      </c>
      <c r="C123" s="235"/>
      <c r="D123" s="236"/>
      <c r="E123" s="236"/>
      <c r="F123" s="236"/>
      <c r="G123" s="324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</row>
    <row r="124" spans="1:29" hidden="1" x14ac:dyDescent="0.25">
      <c r="A124" s="317" t="s">
        <v>82</v>
      </c>
      <c r="B124" s="318" t="s">
        <v>79</v>
      </c>
      <c r="C124" s="319"/>
      <c r="D124" s="319"/>
      <c r="E124" s="319"/>
      <c r="F124" s="319"/>
      <c r="G124" s="320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</row>
    <row r="125" spans="1:29" hidden="1" x14ac:dyDescent="0.25">
      <c r="A125" s="305"/>
      <c r="B125" s="293" t="s">
        <v>80</v>
      </c>
      <c r="C125" s="231"/>
      <c r="D125" s="231"/>
      <c r="E125" s="231"/>
      <c r="F125" s="231"/>
      <c r="G125" s="20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</row>
    <row r="126" spans="1:29" hidden="1" x14ac:dyDescent="0.25">
      <c r="A126" s="305"/>
      <c r="B126" s="293" t="s">
        <v>81</v>
      </c>
      <c r="C126" s="231"/>
      <c r="D126" s="231"/>
      <c r="E126" s="231"/>
      <c r="F126" s="231"/>
      <c r="G126" s="20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</row>
    <row r="127" spans="1:29" hidden="1" x14ac:dyDescent="0.25">
      <c r="A127" s="304" t="s">
        <v>83</v>
      </c>
      <c r="B127" s="292" t="s">
        <v>79</v>
      </c>
      <c r="C127" s="231"/>
      <c r="D127" s="231"/>
      <c r="E127" s="231"/>
      <c r="F127" s="231"/>
      <c r="G127" s="20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</row>
    <row r="128" spans="1:29" hidden="1" x14ac:dyDescent="0.25">
      <c r="A128" s="305"/>
      <c r="B128" s="293" t="s">
        <v>80</v>
      </c>
      <c r="C128" s="231"/>
      <c r="D128" s="231"/>
      <c r="E128" s="231"/>
      <c r="F128" s="231"/>
      <c r="G128" s="20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</row>
    <row r="129" spans="1:29" hidden="1" x14ac:dyDescent="0.25">
      <c r="A129" s="305"/>
      <c r="B129" s="293" t="s">
        <v>81</v>
      </c>
      <c r="C129" s="231"/>
      <c r="D129" s="231"/>
      <c r="E129" s="231"/>
      <c r="F129" s="231"/>
      <c r="G129" s="20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</row>
    <row r="130" spans="1:29" hidden="1" x14ac:dyDescent="0.25">
      <c r="A130" s="304" t="s">
        <v>84</v>
      </c>
      <c r="B130" s="292" t="s">
        <v>79</v>
      </c>
      <c r="C130" s="231"/>
      <c r="D130" s="231"/>
      <c r="E130" s="231"/>
      <c r="F130" s="231"/>
      <c r="G130" s="20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</row>
    <row r="131" spans="1:29" hidden="1" x14ac:dyDescent="0.25">
      <c r="A131" s="305"/>
      <c r="B131" s="293" t="s">
        <v>80</v>
      </c>
      <c r="C131" s="231"/>
      <c r="D131" s="231"/>
      <c r="E131" s="231"/>
      <c r="F131" s="231"/>
      <c r="G131" s="20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</row>
    <row r="132" spans="1:29" hidden="1" x14ac:dyDescent="0.25">
      <c r="A132" s="305"/>
      <c r="B132" s="293" t="s">
        <v>81</v>
      </c>
      <c r="C132" s="231"/>
      <c r="D132" s="231"/>
      <c r="E132" s="231"/>
      <c r="F132" s="231"/>
      <c r="G132" s="20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</row>
    <row r="133" spans="1:29" hidden="1" x14ac:dyDescent="0.25">
      <c r="A133" s="304" t="s">
        <v>85</v>
      </c>
      <c r="B133" s="292" t="s">
        <v>79</v>
      </c>
      <c r="C133" s="231"/>
      <c r="D133" s="231"/>
      <c r="E133" s="231"/>
      <c r="F133" s="231"/>
      <c r="G133" s="20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</row>
    <row r="134" spans="1:29" hidden="1" x14ac:dyDescent="0.25">
      <c r="A134" s="305"/>
      <c r="B134" s="293" t="s">
        <v>80</v>
      </c>
      <c r="C134" s="231"/>
      <c r="D134" s="231"/>
      <c r="E134" s="231"/>
      <c r="F134" s="231"/>
      <c r="G134" s="20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</row>
    <row r="135" spans="1:29" hidden="1" x14ac:dyDescent="0.25">
      <c r="A135" s="305"/>
      <c r="B135" s="293" t="s">
        <v>81</v>
      </c>
      <c r="C135" s="231"/>
      <c r="D135" s="231"/>
      <c r="E135" s="231"/>
      <c r="F135" s="231"/>
      <c r="G135" s="20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</row>
    <row r="136" spans="1:29" hidden="1" x14ac:dyDescent="0.25">
      <c r="A136" s="304" t="s">
        <v>86</v>
      </c>
      <c r="B136" s="292" t="s">
        <v>79</v>
      </c>
      <c r="C136" s="231"/>
      <c r="D136" s="231"/>
      <c r="E136" s="231"/>
      <c r="F136" s="231"/>
      <c r="G136" s="20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</row>
    <row r="137" spans="1:29" hidden="1" x14ac:dyDescent="0.25">
      <c r="A137" s="305"/>
      <c r="B137" s="293" t="s">
        <v>80</v>
      </c>
      <c r="C137" s="231"/>
      <c r="D137" s="231"/>
      <c r="E137" s="231"/>
      <c r="F137" s="231"/>
      <c r="G137" s="20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</row>
    <row r="138" spans="1:29" hidden="1" x14ac:dyDescent="0.25">
      <c r="A138" s="305"/>
      <c r="B138" s="293" t="s">
        <v>81</v>
      </c>
      <c r="C138" s="231"/>
      <c r="D138" s="231"/>
      <c r="E138" s="231"/>
      <c r="F138" s="231"/>
      <c r="G138" s="20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</row>
    <row r="139" spans="1:29" hidden="1" x14ac:dyDescent="0.25">
      <c r="A139" s="304" t="s">
        <v>87</v>
      </c>
      <c r="B139" s="292" t="s">
        <v>79</v>
      </c>
      <c r="C139" s="231"/>
      <c r="D139" s="231"/>
      <c r="E139" s="231"/>
      <c r="F139" s="231"/>
      <c r="G139" s="20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</row>
    <row r="140" spans="1:29" hidden="1" x14ac:dyDescent="0.25">
      <c r="A140" s="305"/>
      <c r="B140" s="293" t="s">
        <v>80</v>
      </c>
      <c r="C140" s="231"/>
      <c r="D140" s="231"/>
      <c r="E140" s="231"/>
      <c r="F140" s="231"/>
      <c r="G140" s="20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</row>
    <row r="141" spans="1:29" hidden="1" x14ac:dyDescent="0.25">
      <c r="A141" s="305"/>
      <c r="B141" s="293" t="s">
        <v>81</v>
      </c>
      <c r="C141" s="231"/>
      <c r="D141" s="231"/>
      <c r="E141" s="231"/>
      <c r="F141" s="231"/>
      <c r="G141" s="20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</row>
    <row r="142" spans="1:29" hidden="1" x14ac:dyDescent="0.25">
      <c r="A142" s="304" t="s">
        <v>88</v>
      </c>
      <c r="B142" s="292" t="s">
        <v>79</v>
      </c>
      <c r="C142" s="231"/>
      <c r="D142" s="231"/>
      <c r="E142" s="231"/>
      <c r="F142" s="231"/>
      <c r="G142" s="20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</row>
    <row r="143" spans="1:29" hidden="1" x14ac:dyDescent="0.25">
      <c r="A143" s="305"/>
      <c r="B143" s="293" t="s">
        <v>80</v>
      </c>
      <c r="C143" s="231"/>
      <c r="D143" s="231"/>
      <c r="E143" s="231"/>
      <c r="F143" s="231"/>
      <c r="G143" s="20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</row>
    <row r="144" spans="1:29" hidden="1" x14ac:dyDescent="0.25">
      <c r="A144" s="305"/>
      <c r="B144" s="293" t="s">
        <v>81</v>
      </c>
      <c r="C144" s="231"/>
      <c r="D144" s="231"/>
      <c r="E144" s="231"/>
      <c r="F144" s="231"/>
      <c r="G144" s="20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</row>
    <row r="145" spans="1:29" hidden="1" x14ac:dyDescent="0.25">
      <c r="A145" s="304" t="s">
        <v>89</v>
      </c>
      <c r="B145" s="292" t="s">
        <v>79</v>
      </c>
      <c r="C145" s="231"/>
      <c r="D145" s="231"/>
      <c r="E145" s="231"/>
      <c r="F145" s="231"/>
      <c r="G145" s="20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</row>
    <row r="146" spans="1:29" hidden="1" x14ac:dyDescent="0.25">
      <c r="A146" s="305"/>
      <c r="B146" s="293" t="s">
        <v>80</v>
      </c>
      <c r="C146" s="231"/>
      <c r="D146" s="231"/>
      <c r="E146" s="231"/>
      <c r="F146" s="231"/>
      <c r="G146" s="20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</row>
    <row r="147" spans="1:29" hidden="1" x14ac:dyDescent="0.25">
      <c r="A147" s="305"/>
      <c r="B147" s="293" t="s">
        <v>81</v>
      </c>
      <c r="C147" s="231"/>
      <c r="D147" s="231"/>
      <c r="E147" s="231"/>
      <c r="F147" s="231"/>
      <c r="G147" s="20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</row>
    <row r="148" spans="1:29" hidden="1" x14ac:dyDescent="0.25">
      <c r="A148" s="304" t="s">
        <v>90</v>
      </c>
      <c r="B148" s="292" t="s">
        <v>79</v>
      </c>
      <c r="C148" s="231"/>
      <c r="D148" s="231"/>
      <c r="E148" s="231"/>
      <c r="F148" s="231"/>
      <c r="G148" s="20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</row>
    <row r="149" spans="1:29" hidden="1" x14ac:dyDescent="0.25">
      <c r="A149" s="305"/>
      <c r="B149" s="293" t="s">
        <v>80</v>
      </c>
      <c r="C149" s="231"/>
      <c r="D149" s="231"/>
      <c r="E149" s="231"/>
      <c r="F149" s="231"/>
      <c r="G149" s="20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</row>
    <row r="150" spans="1:29" hidden="1" x14ac:dyDescent="0.25">
      <c r="A150" s="305"/>
      <c r="B150" s="293" t="s">
        <v>81</v>
      </c>
      <c r="C150" s="231"/>
      <c r="D150" s="231"/>
      <c r="E150" s="231"/>
      <c r="F150" s="231"/>
      <c r="G150" s="20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</row>
    <row r="151" spans="1:29" s="328" customFormat="1" ht="15.75" thickBot="1" x14ac:dyDescent="0.3">
      <c r="A151" s="325"/>
      <c r="B151" s="326"/>
      <c r="C151" s="327"/>
      <c r="D151" s="327"/>
      <c r="E151" s="327"/>
      <c r="F151" s="327"/>
      <c r="G151" s="32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</row>
    <row r="152" spans="1:29" s="71" customFormat="1" ht="30.75" thickBot="1" x14ac:dyDescent="0.25">
      <c r="A152" s="83" t="s">
        <v>882</v>
      </c>
      <c r="B152" s="84"/>
      <c r="C152" s="99" t="str">
        <f t="shared" ref="C152:G152" si="5">C$10</f>
        <v>MED_03_00_Base</v>
      </c>
      <c r="D152" s="99" t="str">
        <f t="shared" si="5"/>
        <v>MED_03_15_syst_PACreversible</v>
      </c>
      <c r="E152" s="99" t="str">
        <f>E$10</f>
        <v>MED_03_19_matx_basC</v>
      </c>
      <c r="F152" s="99" t="str">
        <f t="shared" si="5"/>
        <v>MED_03_27_perf_Bbio</v>
      </c>
      <c r="G152" s="100" t="str">
        <f t="shared" si="5"/>
        <v>MED_03_29_DEnv_DEOpt</v>
      </c>
    </row>
    <row r="153" spans="1:29" x14ac:dyDescent="0.25">
      <c r="A153" s="85" t="s">
        <v>91</v>
      </c>
      <c r="B153" s="86" t="s">
        <v>883</v>
      </c>
      <c r="C153" s="315">
        <v>897</v>
      </c>
      <c r="D153" s="315"/>
      <c r="E153" s="315">
        <v>747.29545740000003</v>
      </c>
      <c r="F153" s="315"/>
      <c r="G153" s="316">
        <v>863.08953309369997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</row>
    <row r="154" spans="1:29" x14ac:dyDescent="0.25">
      <c r="A154" s="87" t="s">
        <v>92</v>
      </c>
      <c r="B154" s="88" t="s">
        <v>93</v>
      </c>
      <c r="C154" s="266">
        <v>12.7615645793</v>
      </c>
      <c r="D154" s="266"/>
      <c r="E154" s="266">
        <v>12.76156458</v>
      </c>
      <c r="F154" s="266"/>
      <c r="G154" s="306">
        <v>10.9442124654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</row>
    <row r="155" spans="1:29" x14ac:dyDescent="0.25">
      <c r="A155" s="87" t="s">
        <v>94</v>
      </c>
      <c r="B155" s="88" t="s">
        <v>95</v>
      </c>
      <c r="C155" s="266">
        <v>103</v>
      </c>
      <c r="D155" s="266"/>
      <c r="E155" s="266">
        <v>107.46384399999999</v>
      </c>
      <c r="F155" s="266"/>
      <c r="G155" s="306">
        <v>103.0960959856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</row>
    <row r="156" spans="1:29" x14ac:dyDescent="0.25">
      <c r="A156" s="87" t="s">
        <v>96</v>
      </c>
      <c r="B156" s="88" t="s">
        <v>97</v>
      </c>
      <c r="C156" s="266">
        <v>101</v>
      </c>
      <c r="D156" s="266"/>
      <c r="E156" s="266">
        <v>82.795618090000005</v>
      </c>
      <c r="F156" s="266"/>
      <c r="G156" s="306">
        <v>99.372709700800002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</row>
    <row r="157" spans="1:29" x14ac:dyDescent="0.25">
      <c r="A157" s="87" t="s">
        <v>98</v>
      </c>
      <c r="B157" s="88" t="s">
        <v>99</v>
      </c>
      <c r="C157" s="266">
        <v>161.6070120322</v>
      </c>
      <c r="D157" s="266"/>
      <c r="E157" s="266">
        <v>104.44175989999999</v>
      </c>
      <c r="F157" s="266"/>
      <c r="G157" s="306">
        <v>157.19547086360001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</row>
    <row r="158" spans="1:29" x14ac:dyDescent="0.25">
      <c r="A158" s="87" t="s">
        <v>100</v>
      </c>
      <c r="B158" s="88" t="s">
        <v>101</v>
      </c>
      <c r="C158" s="266">
        <v>112.42665685030001</v>
      </c>
      <c r="D158" s="266"/>
      <c r="E158" s="266">
        <v>105.9425445</v>
      </c>
      <c r="F158" s="266"/>
      <c r="G158" s="306">
        <v>111.5848571723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</row>
    <row r="159" spans="1:29" x14ac:dyDescent="0.25">
      <c r="A159" s="87" t="s">
        <v>102</v>
      </c>
      <c r="B159" s="88" t="s">
        <v>103</v>
      </c>
      <c r="C159" s="266">
        <v>183.31811787149999</v>
      </c>
      <c r="D159" s="266"/>
      <c r="E159" s="266">
        <v>124.16828700000001</v>
      </c>
      <c r="F159" s="266"/>
      <c r="G159" s="306">
        <v>158.97221365440001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</row>
    <row r="160" spans="1:29" x14ac:dyDescent="0.25">
      <c r="A160" s="87" t="s">
        <v>104</v>
      </c>
      <c r="B160" s="88" t="s">
        <v>105</v>
      </c>
      <c r="C160" s="266">
        <v>23.7078820296</v>
      </c>
      <c r="D160" s="266"/>
      <c r="E160" s="266">
        <v>11.505748090000001</v>
      </c>
      <c r="F160" s="266"/>
      <c r="G160" s="306">
        <v>23.707882029499999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</row>
    <row r="161" spans="1:29" x14ac:dyDescent="0.25">
      <c r="A161" s="87" t="s">
        <v>106</v>
      </c>
      <c r="B161" s="88" t="s">
        <v>107</v>
      </c>
      <c r="C161" s="266">
        <v>195.879297721</v>
      </c>
      <c r="D161" s="266"/>
      <c r="E161" s="266">
        <v>195.8792977</v>
      </c>
      <c r="F161" s="266"/>
      <c r="G161" s="306">
        <v>195.87929772109999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 x14ac:dyDescent="0.25">
      <c r="A162" s="87" t="s">
        <v>108</v>
      </c>
      <c r="B162" s="88" t="s">
        <v>109</v>
      </c>
      <c r="C162" s="266">
        <v>2.3367935008999998</v>
      </c>
      <c r="D162" s="266"/>
      <c r="E162" s="266">
        <v>2.3367935009999998</v>
      </c>
      <c r="F162" s="266"/>
      <c r="G162" s="306">
        <v>2.3367935008999998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 x14ac:dyDescent="0.25">
      <c r="A163" s="87" t="s">
        <v>110</v>
      </c>
      <c r="B163" s="88" t="s">
        <v>111</v>
      </c>
      <c r="C163" s="266">
        <v>0</v>
      </c>
      <c r="D163" s="266"/>
      <c r="E163" s="266">
        <v>0</v>
      </c>
      <c r="F163" s="266"/>
      <c r="G163" s="306">
        <v>0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</row>
    <row r="164" spans="1:29" x14ac:dyDescent="0.25">
      <c r="A164" s="87" t="s">
        <v>112</v>
      </c>
      <c r="B164" s="88" t="s">
        <v>113</v>
      </c>
      <c r="C164" s="266">
        <v>0</v>
      </c>
      <c r="D164" s="266"/>
      <c r="E164" s="266">
        <v>0</v>
      </c>
      <c r="F164" s="266"/>
      <c r="G164" s="306">
        <v>0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</row>
    <row r="165" spans="1:29" x14ac:dyDescent="0.25">
      <c r="A165" s="87" t="s">
        <v>114</v>
      </c>
      <c r="B165" s="88" t="s">
        <v>115</v>
      </c>
      <c r="C165" s="266">
        <v>0</v>
      </c>
      <c r="D165" s="266"/>
      <c r="E165" s="266">
        <v>0</v>
      </c>
      <c r="F165" s="266"/>
      <c r="G165" s="306">
        <v>0</v>
      </c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</row>
    <row r="166" spans="1:29" x14ac:dyDescent="0.25">
      <c r="A166" s="87" t="s">
        <v>116</v>
      </c>
      <c r="B166" s="88" t="s">
        <v>117</v>
      </c>
      <c r="C166" s="266">
        <v>0</v>
      </c>
      <c r="D166" s="266"/>
      <c r="E166" s="266">
        <v>0</v>
      </c>
      <c r="F166" s="266"/>
      <c r="G166" s="306">
        <v>0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</row>
    <row r="167" spans="1:29" x14ac:dyDescent="0.25">
      <c r="A167" s="87" t="s">
        <v>884</v>
      </c>
      <c r="B167" s="88" t="s">
        <v>885</v>
      </c>
      <c r="C167" s="266">
        <v>0</v>
      </c>
      <c r="D167" s="266"/>
      <c r="E167" s="266">
        <v>0</v>
      </c>
      <c r="F167" s="266"/>
      <c r="G167" s="306">
        <v>0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</row>
    <row r="168" spans="1:29" x14ac:dyDescent="0.25">
      <c r="A168" s="89" t="s">
        <v>118</v>
      </c>
      <c r="B168" s="90" t="s">
        <v>119</v>
      </c>
      <c r="C168" s="270">
        <v>388.94392283190001</v>
      </c>
      <c r="D168" s="270"/>
      <c r="E168" s="270">
        <v>326.490726</v>
      </c>
      <c r="F168" s="270"/>
      <c r="G168" s="307">
        <v>351.18611120970002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</row>
    <row r="169" spans="1:29" x14ac:dyDescent="0.25">
      <c r="A169" s="91"/>
      <c r="B169" s="90" t="s">
        <v>120</v>
      </c>
      <c r="C169" s="270">
        <v>1.4824369085</v>
      </c>
      <c r="D169" s="270"/>
      <c r="E169" s="270">
        <v>3.582864432</v>
      </c>
      <c r="F169" s="270"/>
      <c r="G169" s="307">
        <v>2.5048895898999999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</row>
    <row r="170" spans="1:29" x14ac:dyDescent="0.25">
      <c r="A170" s="92"/>
      <c r="B170" s="90" t="s">
        <v>121</v>
      </c>
      <c r="C170" s="266" t="s">
        <v>122</v>
      </c>
      <c r="D170" s="266"/>
      <c r="E170" s="266">
        <v>-32.634684239999999</v>
      </c>
      <c r="F170" s="266"/>
      <c r="G170" s="306">
        <f>-54.9940116833</f>
        <v>-54.994011683300002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</row>
    <row r="171" spans="1:29" x14ac:dyDescent="0.25">
      <c r="A171" s="93"/>
      <c r="B171" s="94" t="s">
        <v>886</v>
      </c>
      <c r="C171" s="266">
        <v>167.939121</v>
      </c>
      <c r="D171" s="266"/>
      <c r="E171" s="266">
        <v>167.939121</v>
      </c>
      <c r="F171" s="266"/>
      <c r="G171" s="306">
        <v>167.939121</v>
      </c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</row>
    <row r="172" spans="1:29" x14ac:dyDescent="0.25">
      <c r="A172" s="93"/>
      <c r="B172" s="95" t="s">
        <v>123</v>
      </c>
      <c r="C172" s="266">
        <v>4.2891214699999999E-2</v>
      </c>
      <c r="D172" s="266"/>
      <c r="E172" s="266">
        <v>0</v>
      </c>
      <c r="F172" s="266"/>
      <c r="G172" s="306">
        <v>0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</row>
    <row r="173" spans="1:29" x14ac:dyDescent="0.25">
      <c r="A173" s="93"/>
      <c r="B173" s="95" t="s">
        <v>124</v>
      </c>
      <c r="C173" s="266">
        <v>5.4964146300000002E-2</v>
      </c>
      <c r="D173" s="266"/>
      <c r="E173" s="266">
        <v>0</v>
      </c>
      <c r="F173" s="266"/>
      <c r="G173" s="306">
        <v>0</v>
      </c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</row>
    <row r="174" spans="1:29" x14ac:dyDescent="0.25">
      <c r="A174" s="96"/>
      <c r="B174" s="95" t="s">
        <v>125</v>
      </c>
      <c r="C174" s="266">
        <v>969.67947454909995</v>
      </c>
      <c r="D174" s="266"/>
      <c r="E174" s="266">
        <v>915.23457840000003</v>
      </c>
      <c r="F174" s="266"/>
      <c r="G174" s="306">
        <v>1031.0286540937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</row>
    <row r="175" spans="1:29" x14ac:dyDescent="0.25">
      <c r="A175" s="96" t="s">
        <v>126</v>
      </c>
      <c r="B175" s="95" t="s">
        <v>127</v>
      </c>
      <c r="C175" s="266" t="s">
        <v>122</v>
      </c>
      <c r="D175" s="266"/>
      <c r="E175" s="266">
        <v>568.78883269999994</v>
      </c>
      <c r="F175" s="266"/>
      <c r="G175" s="306">
        <v>705.14733199789998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</row>
    <row r="176" spans="1:29" ht="15.75" thickBot="1" x14ac:dyDescent="0.3">
      <c r="A176" s="97" t="s">
        <v>128</v>
      </c>
      <c r="B176" s="98" t="s">
        <v>129</v>
      </c>
      <c r="C176" s="274" t="s">
        <v>122</v>
      </c>
      <c r="D176" s="274"/>
      <c r="E176" s="274">
        <v>215.50463590000001</v>
      </c>
      <c r="F176" s="274"/>
      <c r="G176" s="308">
        <v>222.9424383432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</row>
    <row r="177" spans="1:29" x14ac:dyDescent="0.25">
      <c r="A177" s="62"/>
      <c r="B177" s="64"/>
      <c r="C177" s="64"/>
      <c r="D177" s="64"/>
      <c r="E177" s="64"/>
      <c r="F177" s="64"/>
      <c r="G177" s="64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</row>
    <row r="178" spans="1:29" x14ac:dyDescent="0.25">
      <c r="A178" s="80"/>
      <c r="B178" s="79"/>
      <c r="C178" s="79"/>
      <c r="D178" s="79"/>
      <c r="E178" s="79"/>
      <c r="F178" s="79"/>
      <c r="G178" s="79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</row>
    <row r="179" spans="1:29" x14ac:dyDescent="0.25">
      <c r="A179" s="80"/>
      <c r="B179" s="79"/>
      <c r="C179" s="79"/>
      <c r="D179" s="79"/>
      <c r="E179" s="79"/>
      <c r="F179" s="79"/>
      <c r="G179" s="79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</row>
    <row r="180" spans="1:29" x14ac:dyDescent="0.25">
      <c r="A180" s="80"/>
      <c r="B180" s="79"/>
      <c r="C180" s="79"/>
      <c r="D180" s="79"/>
      <c r="E180" s="79"/>
      <c r="F180" s="79"/>
      <c r="G180" s="79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</row>
    <row r="181" spans="1:29" x14ac:dyDescent="0.25">
      <c r="A181" s="80"/>
      <c r="B181" s="79"/>
      <c r="C181" s="79"/>
      <c r="D181" s="79"/>
      <c r="E181" s="79"/>
      <c r="F181" s="79"/>
      <c r="G181" s="79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</row>
    <row r="182" spans="1:29" x14ac:dyDescent="0.25">
      <c r="A182" s="80"/>
      <c r="B182" s="79"/>
      <c r="C182" s="79"/>
      <c r="D182" s="79"/>
      <c r="E182" s="79"/>
      <c r="F182" s="79"/>
      <c r="G182" s="79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</row>
    <row r="183" spans="1:29" x14ac:dyDescent="0.25">
      <c r="A183" s="80"/>
      <c r="B183" s="79"/>
      <c r="C183" s="79"/>
      <c r="D183" s="79"/>
      <c r="E183" s="79"/>
      <c r="F183" s="79"/>
      <c r="G183" s="79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</row>
    <row r="184" spans="1:29" x14ac:dyDescent="0.25">
      <c r="A184" s="80"/>
      <c r="B184" s="79"/>
      <c r="C184" s="79"/>
      <c r="D184" s="79"/>
      <c r="E184" s="79"/>
      <c r="F184" s="79"/>
      <c r="G184" s="79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</row>
    <row r="185" spans="1:29" x14ac:dyDescent="0.25">
      <c r="A185" s="80"/>
      <c r="B185" s="79"/>
      <c r="C185" s="79"/>
      <c r="D185" s="79"/>
      <c r="E185" s="79"/>
      <c r="F185" s="79"/>
      <c r="G185" s="79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</row>
    <row r="186" spans="1:29" x14ac:dyDescent="0.25">
      <c r="A186" s="80"/>
      <c r="B186" s="79"/>
      <c r="C186" s="79"/>
      <c r="D186" s="79"/>
      <c r="E186" s="79"/>
      <c r="F186" s="79"/>
      <c r="G186" s="79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</row>
    <row r="187" spans="1:29" x14ac:dyDescent="0.25">
      <c r="A187" s="80"/>
      <c r="B187" s="79"/>
      <c r="C187" s="79"/>
      <c r="D187" s="79"/>
      <c r="E187" s="79"/>
      <c r="F187" s="79"/>
      <c r="G187" s="79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</row>
    <row r="188" spans="1:29" x14ac:dyDescent="0.25">
      <c r="A188" s="80"/>
      <c r="B188" s="79"/>
      <c r="C188" s="79"/>
      <c r="D188" s="79"/>
      <c r="E188" s="79"/>
      <c r="F188" s="79"/>
      <c r="G188" s="79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</row>
    <row r="189" spans="1:29" x14ac:dyDescent="0.25">
      <c r="A189" s="80"/>
      <c r="B189" s="79"/>
      <c r="C189" s="79"/>
      <c r="D189" s="79"/>
      <c r="E189" s="79"/>
      <c r="F189" s="79"/>
      <c r="G189" s="79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</row>
    <row r="190" spans="1:29" x14ac:dyDescent="0.25">
      <c r="A190" s="80"/>
      <c r="B190" s="79"/>
      <c r="C190" s="79"/>
      <c r="D190" s="79"/>
      <c r="E190" s="79"/>
      <c r="F190" s="79"/>
      <c r="G190" s="79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</row>
    <row r="191" spans="1:29" x14ac:dyDescent="0.25">
      <c r="A191" s="80"/>
      <c r="B191" s="79"/>
      <c r="C191" s="79"/>
      <c r="D191" s="79"/>
      <c r="E191" s="79"/>
      <c r="F191" s="79"/>
      <c r="G191" s="79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</row>
    <row r="192" spans="1:29" x14ac:dyDescent="0.25">
      <c r="A192" s="80"/>
      <c r="B192" s="79"/>
      <c r="C192" s="79"/>
      <c r="D192" s="79"/>
      <c r="E192" s="79"/>
      <c r="F192" s="79"/>
      <c r="G192" s="79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</row>
    <row r="193" spans="1:29" x14ac:dyDescent="0.25">
      <c r="A193" s="80"/>
      <c r="B193" s="79"/>
      <c r="C193" s="79"/>
      <c r="D193" s="79"/>
      <c r="E193" s="79"/>
      <c r="F193" s="79"/>
      <c r="G193" s="79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</row>
    <row r="194" spans="1:29" x14ac:dyDescent="0.25">
      <c r="A194" s="80"/>
      <c r="B194" s="79"/>
      <c r="C194" s="79"/>
      <c r="D194" s="79"/>
      <c r="E194" s="79"/>
      <c r="F194" s="79"/>
      <c r="G194" s="79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</row>
    <row r="195" spans="1:29" x14ac:dyDescent="0.25">
      <c r="A195" s="80"/>
      <c r="B195" s="79"/>
      <c r="C195" s="79"/>
      <c r="D195" s="79"/>
      <c r="E195" s="79"/>
      <c r="F195" s="79"/>
      <c r="G195" s="79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</row>
    <row r="196" spans="1:29" x14ac:dyDescent="0.25">
      <c r="A196" s="80"/>
      <c r="B196" s="79"/>
      <c r="C196" s="79"/>
      <c r="D196" s="79"/>
      <c r="E196" s="79"/>
      <c r="F196" s="79"/>
      <c r="G196" s="79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</row>
    <row r="197" spans="1:29" x14ac:dyDescent="0.25">
      <c r="A197" s="80"/>
      <c r="B197" s="79"/>
      <c r="C197" s="79"/>
      <c r="D197" s="79"/>
      <c r="E197" s="79"/>
      <c r="F197" s="79"/>
      <c r="G197" s="79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</row>
    <row r="198" spans="1:29" x14ac:dyDescent="0.25">
      <c r="A198" s="80"/>
      <c r="B198" s="79"/>
      <c r="C198" s="79"/>
      <c r="D198" s="79"/>
      <c r="E198" s="79"/>
      <c r="F198" s="79"/>
      <c r="G198" s="79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</row>
    <row r="199" spans="1:29" x14ac:dyDescent="0.25">
      <c r="A199" s="80"/>
      <c r="B199" s="79"/>
      <c r="C199" s="79"/>
      <c r="D199" s="79"/>
      <c r="E199" s="79"/>
      <c r="F199" s="79"/>
      <c r="G199" s="79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</row>
    <row r="200" spans="1:29" x14ac:dyDescent="0.25">
      <c r="A200" s="80"/>
      <c r="B200" s="79"/>
      <c r="C200" s="79"/>
      <c r="D200" s="79"/>
      <c r="E200" s="79"/>
      <c r="F200" s="79"/>
      <c r="G200" s="79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</row>
    <row r="201" spans="1:29" x14ac:dyDescent="0.25">
      <c r="A201" s="80"/>
      <c r="B201" s="79"/>
      <c r="C201" s="79"/>
      <c r="D201" s="79"/>
      <c r="E201" s="79"/>
      <c r="F201" s="79"/>
      <c r="G201" s="79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</row>
    <row r="202" spans="1:29" x14ac:dyDescent="0.25">
      <c r="A202" s="80"/>
      <c r="B202" s="79"/>
      <c r="C202" s="79"/>
      <c r="D202" s="79"/>
      <c r="E202" s="79"/>
      <c r="F202" s="79"/>
      <c r="G202" s="79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</row>
    <row r="203" spans="1:29" x14ac:dyDescent="0.25">
      <c r="A203" s="80"/>
      <c r="B203" s="79"/>
      <c r="C203" s="79"/>
      <c r="D203" s="79"/>
      <c r="E203" s="79"/>
      <c r="F203" s="79"/>
      <c r="G203" s="79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</row>
    <row r="204" spans="1:29" x14ac:dyDescent="0.25">
      <c r="A204" s="80"/>
      <c r="B204" s="79"/>
      <c r="C204" s="79"/>
      <c r="D204" s="79"/>
      <c r="E204" s="79"/>
      <c r="F204" s="79"/>
      <c r="G204" s="79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</row>
    <row r="205" spans="1:29" x14ac:dyDescent="0.25">
      <c r="A205" s="80"/>
      <c r="B205" s="79"/>
      <c r="C205" s="79"/>
      <c r="D205" s="79"/>
      <c r="E205" s="79"/>
      <c r="F205" s="79"/>
      <c r="G205" s="79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</row>
    <row r="206" spans="1:29" x14ac:dyDescent="0.25">
      <c r="A206" s="80"/>
      <c r="B206" s="79"/>
      <c r="C206" s="79"/>
      <c r="D206" s="79"/>
      <c r="E206" s="79"/>
      <c r="F206" s="79"/>
      <c r="G206" s="79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</row>
    <row r="207" spans="1:29" x14ac:dyDescent="0.25">
      <c r="A207" s="80"/>
      <c r="B207" s="79"/>
      <c r="C207" s="79"/>
      <c r="D207" s="79"/>
      <c r="E207" s="79"/>
      <c r="F207" s="79"/>
      <c r="G207" s="79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</row>
    <row r="208" spans="1:29" x14ac:dyDescent="0.25">
      <c r="A208" s="80"/>
      <c r="B208" s="79"/>
      <c r="C208" s="79"/>
      <c r="D208" s="79"/>
      <c r="E208" s="79"/>
      <c r="F208" s="79"/>
      <c r="G208" s="79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</row>
    <row r="209" spans="1:29" x14ac:dyDescent="0.25">
      <c r="A209" s="80"/>
      <c r="B209" s="79"/>
      <c r="C209" s="79"/>
      <c r="D209" s="79"/>
      <c r="E209" s="79"/>
      <c r="F209" s="79"/>
      <c r="G209" s="79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</row>
    <row r="210" spans="1:29" x14ac:dyDescent="0.25">
      <c r="A210" s="80"/>
      <c r="B210" s="79"/>
      <c r="C210" s="79"/>
      <c r="D210" s="79"/>
      <c r="E210" s="79"/>
      <c r="F210" s="79"/>
      <c r="G210" s="79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</row>
    <row r="211" spans="1:29" x14ac:dyDescent="0.25">
      <c r="A211" s="80"/>
      <c r="B211" s="79"/>
      <c r="C211" s="79"/>
      <c r="D211" s="79"/>
      <c r="E211" s="79"/>
      <c r="F211" s="79"/>
      <c r="G211" s="79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</row>
    <row r="212" spans="1:29" x14ac:dyDescent="0.25">
      <c r="A212" s="80"/>
      <c r="B212" s="79"/>
      <c r="C212" s="79"/>
      <c r="D212" s="79"/>
      <c r="E212" s="79"/>
      <c r="F212" s="79"/>
      <c r="G212" s="79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</row>
    <row r="213" spans="1:29" x14ac:dyDescent="0.25">
      <c r="A213" s="80"/>
      <c r="B213" s="79"/>
      <c r="C213" s="79"/>
      <c r="D213" s="79"/>
      <c r="E213" s="79"/>
      <c r="F213" s="79"/>
      <c r="G213" s="79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</row>
    <row r="214" spans="1:29" x14ac:dyDescent="0.25">
      <c r="A214" s="80"/>
      <c r="B214" s="79"/>
      <c r="C214" s="79"/>
      <c r="D214" s="79"/>
      <c r="E214" s="79"/>
      <c r="F214" s="79"/>
      <c r="G214" s="79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</row>
    <row r="215" spans="1:29" x14ac:dyDescent="0.25">
      <c r="A215" s="80"/>
      <c r="B215" s="79"/>
      <c r="C215" s="79"/>
      <c r="D215" s="79"/>
      <c r="E215" s="79"/>
      <c r="F215" s="79"/>
      <c r="G215" s="79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</row>
    <row r="216" spans="1:29" x14ac:dyDescent="0.25">
      <c r="A216" s="80"/>
      <c r="B216" s="79"/>
      <c r="C216" s="79"/>
      <c r="D216" s="79"/>
      <c r="E216" s="79"/>
      <c r="F216" s="79"/>
      <c r="G216" s="79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</row>
    <row r="217" spans="1:29" x14ac:dyDescent="0.25">
      <c r="A217" s="80"/>
      <c r="B217" s="79"/>
      <c r="C217" s="79"/>
      <c r="D217" s="79"/>
      <c r="E217" s="79"/>
      <c r="F217" s="79"/>
      <c r="G217" s="79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</row>
    <row r="218" spans="1:29" x14ac:dyDescent="0.25">
      <c r="A218" s="80"/>
      <c r="B218" s="79"/>
      <c r="C218" s="79"/>
      <c r="D218" s="79"/>
      <c r="E218" s="79"/>
      <c r="F218" s="79"/>
      <c r="G218" s="79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</row>
    <row r="219" spans="1:29" x14ac:dyDescent="0.25">
      <c r="A219" s="80"/>
      <c r="B219" s="79"/>
      <c r="C219" s="79"/>
      <c r="D219" s="79"/>
      <c r="E219" s="79"/>
      <c r="F219" s="79"/>
      <c r="G219" s="79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</row>
    <row r="220" spans="1:29" x14ac:dyDescent="0.25">
      <c r="A220" s="80"/>
      <c r="B220" s="79"/>
      <c r="C220" s="79"/>
      <c r="D220" s="79"/>
      <c r="E220" s="79"/>
      <c r="F220" s="79"/>
      <c r="G220" s="79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</row>
    <row r="221" spans="1:29" x14ac:dyDescent="0.25">
      <c r="A221" s="80"/>
      <c r="B221" s="79"/>
      <c r="C221" s="79"/>
      <c r="D221" s="79"/>
      <c r="E221" s="79"/>
      <c r="F221" s="79"/>
      <c r="G221" s="79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</row>
    <row r="222" spans="1:29" x14ac:dyDescent="0.25">
      <c r="A222" s="80"/>
      <c r="B222" s="79"/>
      <c r="C222" s="79"/>
      <c r="D222" s="79"/>
      <c r="E222" s="79"/>
      <c r="F222" s="79"/>
      <c r="G222" s="79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</row>
    <row r="223" spans="1:29" x14ac:dyDescent="0.25">
      <c r="A223" s="80"/>
      <c r="B223" s="79"/>
      <c r="C223" s="79"/>
      <c r="D223" s="79"/>
      <c r="E223" s="79"/>
      <c r="F223" s="79"/>
      <c r="G223" s="79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</row>
    <row r="224" spans="1:29" x14ac:dyDescent="0.25">
      <c r="A224" s="80"/>
      <c r="B224" s="79"/>
      <c r="C224" s="79"/>
      <c r="D224" s="79"/>
      <c r="E224" s="79"/>
      <c r="F224" s="79"/>
      <c r="G224" s="79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</row>
    <row r="225" spans="1:29" x14ac:dyDescent="0.25">
      <c r="A225" s="80"/>
      <c r="B225" s="79"/>
      <c r="C225" s="79"/>
      <c r="D225" s="79"/>
      <c r="E225" s="79"/>
      <c r="F225" s="79"/>
      <c r="G225" s="79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</row>
    <row r="226" spans="1:29" x14ac:dyDescent="0.25">
      <c r="A226" s="80"/>
      <c r="B226" s="79"/>
      <c r="C226" s="79"/>
      <c r="D226" s="79"/>
      <c r="E226" s="79"/>
      <c r="F226" s="79"/>
      <c r="G226" s="79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</row>
    <row r="227" spans="1:29" x14ac:dyDescent="0.25">
      <c r="A227" s="80"/>
      <c r="B227" s="79"/>
      <c r="C227" s="79"/>
      <c r="D227" s="79"/>
      <c r="E227" s="79"/>
      <c r="F227" s="79"/>
      <c r="G227" s="79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</row>
    <row r="228" spans="1:29" x14ac:dyDescent="0.25">
      <c r="A228" s="80"/>
      <c r="B228" s="79"/>
      <c r="C228" s="79"/>
      <c r="D228" s="79"/>
      <c r="E228" s="79"/>
      <c r="F228" s="79"/>
      <c r="G228" s="79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</row>
    <row r="229" spans="1:29" x14ac:dyDescent="0.25">
      <c r="A229" s="80"/>
      <c r="B229" s="79"/>
      <c r="C229" s="79"/>
      <c r="D229" s="79"/>
      <c r="E229" s="79"/>
      <c r="F229" s="79"/>
      <c r="G229" s="79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</row>
    <row r="230" spans="1:29" x14ac:dyDescent="0.25">
      <c r="A230" s="80"/>
      <c r="B230" s="79"/>
      <c r="C230" s="79"/>
      <c r="D230" s="79"/>
      <c r="E230" s="79"/>
      <c r="F230" s="79"/>
      <c r="G230" s="79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</row>
    <row r="231" spans="1:29" x14ac:dyDescent="0.25">
      <c r="A231" s="80"/>
      <c r="B231" s="79"/>
      <c r="C231" s="79"/>
      <c r="D231" s="79"/>
      <c r="E231" s="79"/>
      <c r="F231" s="79"/>
      <c r="G231" s="79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</row>
    <row r="232" spans="1:29" x14ac:dyDescent="0.25">
      <c r="A232" s="80"/>
      <c r="B232" s="79"/>
      <c r="C232" s="79"/>
      <c r="D232" s="79"/>
      <c r="E232" s="79"/>
      <c r="F232" s="79"/>
      <c r="G232" s="79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</row>
    <row r="233" spans="1:29" x14ac:dyDescent="0.25">
      <c r="A233" s="80"/>
      <c r="B233" s="79"/>
      <c r="C233" s="79"/>
      <c r="D233" s="79"/>
      <c r="E233" s="79"/>
      <c r="F233" s="79"/>
      <c r="G233" s="79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</row>
    <row r="234" spans="1:29" x14ac:dyDescent="0.25">
      <c r="A234" s="80"/>
      <c r="B234" s="79"/>
      <c r="C234" s="79"/>
      <c r="D234" s="79"/>
      <c r="E234" s="79"/>
      <c r="F234" s="79"/>
      <c r="G234" s="79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</row>
    <row r="235" spans="1:29" x14ac:dyDescent="0.25">
      <c r="A235" s="80"/>
      <c r="B235" s="79"/>
      <c r="C235" s="79"/>
      <c r="D235" s="79"/>
      <c r="E235" s="79"/>
      <c r="F235" s="79"/>
      <c r="G235" s="79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</row>
    <row r="236" spans="1:29" x14ac:dyDescent="0.25">
      <c r="A236" s="80"/>
      <c r="B236" s="79"/>
      <c r="C236" s="79"/>
      <c r="D236" s="79"/>
      <c r="E236" s="79"/>
      <c r="F236" s="79"/>
      <c r="G236" s="79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</row>
    <row r="237" spans="1:29" x14ac:dyDescent="0.25">
      <c r="A237" s="80"/>
      <c r="B237" s="79"/>
      <c r="C237" s="79"/>
      <c r="D237" s="79"/>
      <c r="E237" s="79"/>
      <c r="F237" s="79"/>
      <c r="G237" s="79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</row>
    <row r="238" spans="1:29" x14ac:dyDescent="0.25">
      <c r="A238" s="80"/>
      <c r="B238" s="79"/>
      <c r="C238" s="79"/>
      <c r="D238" s="79"/>
      <c r="E238" s="79"/>
      <c r="F238" s="79"/>
      <c r="G238" s="79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</row>
    <row r="239" spans="1:29" x14ac:dyDescent="0.25">
      <c r="A239" s="80"/>
      <c r="B239" s="79"/>
      <c r="C239" s="79"/>
      <c r="D239" s="79"/>
      <c r="E239" s="79"/>
      <c r="F239" s="79"/>
      <c r="G239" s="79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</row>
    <row r="240" spans="1:29" x14ac:dyDescent="0.25">
      <c r="A240" s="80"/>
      <c r="B240" s="79"/>
      <c r="C240" s="79"/>
      <c r="D240" s="79"/>
      <c r="E240" s="79"/>
      <c r="F240" s="79"/>
      <c r="G240" s="79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</row>
    <row r="241" spans="1:29" x14ac:dyDescent="0.25">
      <c r="A241" s="80"/>
      <c r="B241" s="79"/>
      <c r="C241" s="79"/>
      <c r="D241" s="79"/>
      <c r="E241" s="79"/>
      <c r="F241" s="79"/>
      <c r="G241" s="79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</row>
    <row r="242" spans="1:29" x14ac:dyDescent="0.25">
      <c r="A242" s="80"/>
      <c r="B242" s="79"/>
      <c r="C242" s="79"/>
      <c r="D242" s="79"/>
      <c r="E242" s="79"/>
      <c r="F242" s="79"/>
      <c r="G242" s="79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</row>
    <row r="243" spans="1:29" x14ac:dyDescent="0.25">
      <c r="A243" s="80"/>
      <c r="B243" s="79"/>
      <c r="C243" s="79"/>
      <c r="D243" s="79"/>
      <c r="E243" s="79"/>
      <c r="F243" s="79"/>
      <c r="G243" s="79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</row>
    <row r="244" spans="1:29" x14ac:dyDescent="0.25">
      <c r="A244" s="80"/>
      <c r="B244" s="79"/>
      <c r="C244" s="79"/>
      <c r="D244" s="79"/>
      <c r="E244" s="79"/>
      <c r="F244" s="79"/>
      <c r="G244" s="79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</row>
    <row r="245" spans="1:29" x14ac:dyDescent="0.25">
      <c r="A245" s="80"/>
      <c r="B245" s="79"/>
      <c r="C245" s="79"/>
      <c r="D245" s="79"/>
      <c r="E245" s="79"/>
      <c r="F245" s="79"/>
      <c r="G245" s="79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</row>
    <row r="246" spans="1:29" x14ac:dyDescent="0.25">
      <c r="A246" s="80"/>
      <c r="B246" s="79"/>
      <c r="C246" s="79"/>
      <c r="D246" s="79"/>
      <c r="E246" s="79"/>
      <c r="F246" s="79"/>
      <c r="G246" s="79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</row>
    <row r="247" spans="1:29" x14ac:dyDescent="0.25">
      <c r="A247" s="80"/>
      <c r="B247" s="79"/>
      <c r="C247" s="79"/>
      <c r="D247" s="79"/>
      <c r="E247" s="79"/>
      <c r="F247" s="79"/>
      <c r="G247" s="79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</row>
    <row r="248" spans="1:29" x14ac:dyDescent="0.25">
      <c r="A248" s="80"/>
      <c r="B248" s="79"/>
      <c r="C248" s="79"/>
      <c r="D248" s="79"/>
      <c r="E248" s="79"/>
      <c r="F248" s="79"/>
      <c r="G248" s="79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</row>
    <row r="249" spans="1:29" x14ac:dyDescent="0.25">
      <c r="A249" s="80"/>
      <c r="B249" s="79"/>
      <c r="C249" s="79"/>
      <c r="D249" s="79"/>
      <c r="E249" s="79"/>
      <c r="F249" s="79"/>
      <c r="G249" s="79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</row>
    <row r="250" spans="1:29" x14ac:dyDescent="0.25">
      <c r="A250" s="80"/>
      <c r="B250" s="79"/>
      <c r="C250" s="79"/>
      <c r="D250" s="79"/>
      <c r="E250" s="79"/>
      <c r="F250" s="79"/>
      <c r="G250" s="79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</row>
    <row r="251" spans="1:29" x14ac:dyDescent="0.25">
      <c r="A251" s="80"/>
      <c r="B251" s="79"/>
      <c r="C251" s="79"/>
      <c r="D251" s="79"/>
      <c r="E251" s="79"/>
      <c r="F251" s="79"/>
      <c r="G251" s="79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</row>
    <row r="252" spans="1:29" x14ac:dyDescent="0.25">
      <c r="A252" s="80"/>
      <c r="B252" s="79"/>
      <c r="C252" s="79"/>
      <c r="D252" s="79"/>
      <c r="E252" s="79"/>
      <c r="F252" s="79"/>
      <c r="G252" s="79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</row>
    <row r="253" spans="1:29" x14ac:dyDescent="0.25">
      <c r="A253" s="80"/>
      <c r="B253" s="79"/>
      <c r="C253" s="79"/>
      <c r="D253" s="79"/>
      <c r="E253" s="79"/>
      <c r="F253" s="79"/>
      <c r="G253" s="79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</row>
    <row r="254" spans="1:29" x14ac:dyDescent="0.25">
      <c r="A254" s="80"/>
      <c r="B254" s="79"/>
      <c r="C254" s="79"/>
      <c r="D254" s="79"/>
      <c r="E254" s="79"/>
      <c r="F254" s="79"/>
      <c r="G254" s="79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</row>
    <row r="255" spans="1:29" x14ac:dyDescent="0.25">
      <c r="A255" s="80"/>
      <c r="B255" s="79"/>
      <c r="C255" s="79"/>
      <c r="D255" s="79"/>
      <c r="E255" s="79"/>
      <c r="F255" s="79"/>
      <c r="G255" s="79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</row>
    <row r="256" spans="1:29" x14ac:dyDescent="0.25">
      <c r="A256" s="80"/>
      <c r="B256" s="79"/>
      <c r="C256" s="79"/>
      <c r="D256" s="79"/>
      <c r="E256" s="79"/>
      <c r="F256" s="79"/>
      <c r="G256" s="79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</row>
    <row r="257" spans="1:29" x14ac:dyDescent="0.25">
      <c r="A257" s="80"/>
      <c r="B257" s="79"/>
      <c r="C257" s="79"/>
      <c r="D257" s="79"/>
      <c r="E257" s="79"/>
      <c r="F257" s="79"/>
      <c r="G257" s="79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</row>
    <row r="258" spans="1:29" x14ac:dyDescent="0.25">
      <c r="A258" s="80"/>
      <c r="B258" s="79"/>
      <c r="C258" s="79"/>
      <c r="D258" s="79"/>
      <c r="E258" s="79"/>
      <c r="F258" s="79"/>
      <c r="G258" s="79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</row>
    <row r="259" spans="1:29" x14ac:dyDescent="0.25">
      <c r="A259" s="80"/>
      <c r="B259" s="79"/>
      <c r="C259" s="79"/>
      <c r="D259" s="79"/>
      <c r="E259" s="79"/>
      <c r="F259" s="79"/>
      <c r="G259" s="79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</row>
    <row r="260" spans="1:29" x14ac:dyDescent="0.25">
      <c r="A260" s="80"/>
      <c r="B260" s="79"/>
      <c r="C260" s="79"/>
      <c r="D260" s="79"/>
      <c r="E260" s="79"/>
      <c r="F260" s="79"/>
      <c r="G260" s="79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</row>
    <row r="261" spans="1:29" x14ac:dyDescent="0.25">
      <c r="A261" s="80"/>
      <c r="B261" s="79"/>
      <c r="C261" s="79"/>
      <c r="D261" s="79"/>
      <c r="E261" s="79"/>
      <c r="F261" s="79"/>
      <c r="G261" s="79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</row>
    <row r="262" spans="1:29" x14ac:dyDescent="0.25">
      <c r="A262" s="80"/>
      <c r="B262" s="79"/>
      <c r="C262" s="79"/>
      <c r="D262" s="79"/>
      <c r="E262" s="79"/>
      <c r="F262" s="79"/>
      <c r="G262" s="79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</row>
    <row r="263" spans="1:29" x14ac:dyDescent="0.25">
      <c r="A263" s="80"/>
      <c r="B263" s="79"/>
      <c r="C263" s="79"/>
      <c r="D263" s="79"/>
      <c r="E263" s="79"/>
      <c r="F263" s="79"/>
      <c r="G263" s="79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</row>
    <row r="264" spans="1:29" x14ac:dyDescent="0.25">
      <c r="A264" s="80"/>
      <c r="B264" s="79"/>
      <c r="C264" s="79"/>
      <c r="D264" s="79"/>
      <c r="E264" s="79"/>
      <c r="F264" s="79"/>
      <c r="G264" s="79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</row>
    <row r="265" spans="1:29" x14ac:dyDescent="0.25">
      <c r="A265" s="80"/>
      <c r="B265" s="79"/>
      <c r="C265" s="79"/>
      <c r="D265" s="79"/>
      <c r="E265" s="79"/>
      <c r="F265" s="79"/>
      <c r="G265" s="79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</row>
    <row r="266" spans="1:29" x14ac:dyDescent="0.25">
      <c r="A266" s="80"/>
      <c r="B266" s="79"/>
      <c r="C266" s="79"/>
      <c r="D266" s="79"/>
      <c r="E266" s="79"/>
      <c r="F266" s="79"/>
      <c r="G266" s="79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</row>
    <row r="267" spans="1:29" x14ac:dyDescent="0.25">
      <c r="A267" s="80"/>
      <c r="B267" s="79"/>
      <c r="C267" s="79"/>
      <c r="D267" s="79"/>
      <c r="E267" s="79"/>
      <c r="F267" s="79"/>
      <c r="G267" s="79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</row>
    <row r="268" spans="1:29" x14ac:dyDescent="0.25">
      <c r="A268" s="80"/>
      <c r="B268" s="79"/>
      <c r="C268" s="79"/>
      <c r="D268" s="79"/>
      <c r="E268" s="79"/>
      <c r="F268" s="79"/>
      <c r="G268" s="79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</row>
    <row r="269" spans="1:29" x14ac:dyDescent="0.25">
      <c r="A269" s="80"/>
      <c r="B269" s="79"/>
      <c r="C269" s="79"/>
      <c r="D269" s="79"/>
      <c r="E269" s="79"/>
      <c r="F269" s="79"/>
      <c r="G269" s="79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</row>
    <row r="270" spans="1:29" x14ac:dyDescent="0.25">
      <c r="A270" s="80"/>
      <c r="B270" s="79"/>
      <c r="C270" s="79"/>
      <c r="D270" s="79"/>
      <c r="E270" s="79"/>
      <c r="F270" s="79"/>
      <c r="G270" s="79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</row>
    <row r="271" spans="1:29" x14ac:dyDescent="0.25">
      <c r="A271" s="80"/>
      <c r="B271" s="79"/>
      <c r="C271" s="79"/>
      <c r="D271" s="79"/>
      <c r="E271" s="79"/>
      <c r="F271" s="79"/>
      <c r="G271" s="79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</row>
    <row r="272" spans="1:29" x14ac:dyDescent="0.25">
      <c r="A272" s="80"/>
      <c r="B272" s="79"/>
      <c r="C272" s="79"/>
      <c r="D272" s="79"/>
      <c r="E272" s="79"/>
      <c r="F272" s="79"/>
      <c r="G272" s="79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</row>
    <row r="273" spans="1:29" x14ac:dyDescent="0.25">
      <c r="A273" s="80"/>
      <c r="B273" s="79"/>
      <c r="C273" s="79"/>
      <c r="D273" s="79"/>
      <c r="E273" s="79"/>
      <c r="F273" s="79"/>
      <c r="G273" s="79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</row>
    <row r="274" spans="1:29" x14ac:dyDescent="0.25">
      <c r="A274" s="80"/>
      <c r="B274" s="79"/>
      <c r="C274" s="79"/>
      <c r="D274" s="79"/>
      <c r="E274" s="79"/>
      <c r="F274" s="79"/>
      <c r="G274" s="79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</row>
    <row r="275" spans="1:29" x14ac:dyDescent="0.25">
      <c r="A275" s="80"/>
      <c r="B275" s="79"/>
      <c r="C275" s="79"/>
      <c r="D275" s="79"/>
      <c r="E275" s="79"/>
      <c r="F275" s="79"/>
      <c r="G275" s="79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</row>
    <row r="276" spans="1:29" x14ac:dyDescent="0.25">
      <c r="A276" s="80"/>
      <c r="B276" s="79"/>
      <c r="C276" s="79"/>
      <c r="D276" s="79"/>
      <c r="E276" s="79"/>
      <c r="F276" s="79"/>
      <c r="G276" s="79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</row>
    <row r="277" spans="1:29" x14ac:dyDescent="0.25">
      <c r="A277" s="80"/>
      <c r="B277" s="79"/>
      <c r="C277" s="79"/>
      <c r="D277" s="79"/>
      <c r="E277" s="79"/>
      <c r="F277" s="79"/>
      <c r="G277" s="79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</row>
    <row r="278" spans="1:29" x14ac:dyDescent="0.25">
      <c r="A278" s="80"/>
      <c r="B278" s="79"/>
      <c r="C278" s="79"/>
      <c r="D278" s="79"/>
      <c r="E278" s="79"/>
      <c r="F278" s="79"/>
      <c r="G278" s="79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</row>
    <row r="279" spans="1:29" x14ac:dyDescent="0.25">
      <c r="A279" s="80"/>
      <c r="B279" s="79"/>
      <c r="C279" s="79"/>
      <c r="D279" s="79"/>
      <c r="E279" s="79"/>
      <c r="F279" s="79"/>
      <c r="G279" s="79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</row>
  </sheetData>
  <conditionalFormatting sqref="F1">
    <cfRule type="cellIs" dxfId="29" priority="9" operator="equal">
      <formula>"En cours"</formula>
    </cfRule>
    <cfRule type="cellIs" dxfId="28" priority="10" operator="equal">
      <formula>"Terminée"</formula>
    </cfRule>
  </conditionalFormatting>
  <conditionalFormatting sqref="F10">
    <cfRule type="cellIs" dxfId="27" priority="7" operator="equal">
      <formula>"En cours"</formula>
    </cfRule>
    <cfRule type="cellIs" dxfId="26" priority="8" operator="equal">
      <formula>"Terminée"</formula>
    </cfRule>
  </conditionalFormatting>
  <conditionalFormatting sqref="F50">
    <cfRule type="cellIs" dxfId="25" priority="5" operator="equal">
      <formula>"En cours"</formula>
    </cfRule>
    <cfRule type="cellIs" dxfId="24" priority="6" operator="equal">
      <formula>"Terminée"</formula>
    </cfRule>
  </conditionalFormatting>
  <conditionalFormatting sqref="F78">
    <cfRule type="cellIs" dxfId="23" priority="3" operator="equal">
      <formula>"En cours"</formula>
    </cfRule>
    <cfRule type="cellIs" dxfId="22" priority="4" operator="equal">
      <formula>"Terminée"</formula>
    </cfRule>
  </conditionalFormatting>
  <conditionalFormatting sqref="F84">
    <cfRule type="cellIs" dxfId="21" priority="1" operator="equal">
      <formula>"En cours"</formula>
    </cfRule>
    <cfRule type="cellIs" dxfId="20" priority="2" operator="equal">
      <formula>"Terminée"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9"/>
  <sheetViews>
    <sheetView topLeftCell="N88" zoomScale="85" zoomScaleNormal="85" workbookViewId="0">
      <selection activeCell="S121" sqref="S121:W121"/>
    </sheetView>
  </sheetViews>
  <sheetFormatPr baseColWidth="10" defaultColWidth="12.625" defaultRowHeight="15" customHeight="1" x14ac:dyDescent="0.25"/>
  <cols>
    <col min="1" max="1" width="58.625" style="19" customWidth="1"/>
    <col min="2" max="2" width="49.625" style="19" customWidth="1"/>
    <col min="3" max="14" width="21.625" style="19" customWidth="1"/>
    <col min="15" max="23" width="26.625" style="19" customWidth="1"/>
    <col min="24" max="24" width="1.625" style="19" customWidth="1"/>
    <col min="25" max="16384" width="12.625" style="19"/>
  </cols>
  <sheetData>
    <row r="1" spans="1:45" ht="29.45" customHeight="1" thickBot="1" x14ac:dyDescent="0.3">
      <c r="A1" s="134" t="s">
        <v>735</v>
      </c>
      <c r="B1" s="135"/>
      <c r="C1" s="165" t="s">
        <v>740</v>
      </c>
      <c r="D1" s="164" t="s">
        <v>745</v>
      </c>
      <c r="E1" s="163" t="s">
        <v>747</v>
      </c>
      <c r="F1" s="164" t="s">
        <v>748</v>
      </c>
      <c r="G1" s="163" t="s">
        <v>744</v>
      </c>
      <c r="H1" s="164" t="s">
        <v>751</v>
      </c>
      <c r="I1" s="165" t="s">
        <v>746</v>
      </c>
      <c r="J1" s="163" t="s">
        <v>750</v>
      </c>
      <c r="K1" s="163" t="s">
        <v>741</v>
      </c>
      <c r="L1" s="164" t="s">
        <v>742</v>
      </c>
      <c r="M1" s="165" t="s">
        <v>743</v>
      </c>
      <c r="N1" s="165" t="s">
        <v>749</v>
      </c>
      <c r="O1" s="165" t="s">
        <v>754</v>
      </c>
      <c r="P1" s="163" t="s">
        <v>755</v>
      </c>
      <c r="Q1" s="163" t="s">
        <v>752</v>
      </c>
      <c r="R1" s="164" t="s">
        <v>753</v>
      </c>
      <c r="S1" s="163" t="s">
        <v>757</v>
      </c>
      <c r="T1" s="164" t="s">
        <v>887</v>
      </c>
      <c r="U1" s="164" t="s">
        <v>758</v>
      </c>
      <c r="V1" s="165" t="s">
        <v>756</v>
      </c>
      <c r="W1" s="337" t="s">
        <v>759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45" ht="15" customHeight="1" x14ac:dyDescent="0.25">
      <c r="A2" s="137"/>
      <c r="B2" s="138" t="s">
        <v>767</v>
      </c>
      <c r="C2" s="167">
        <v>709.3</v>
      </c>
      <c r="D2" s="167">
        <v>709.3</v>
      </c>
      <c r="E2" s="167">
        <v>709.3</v>
      </c>
      <c r="F2" s="167">
        <v>709.3</v>
      </c>
      <c r="G2" s="167">
        <v>709.3</v>
      </c>
      <c r="H2" s="167">
        <v>709.3</v>
      </c>
      <c r="I2" s="167">
        <v>709.3</v>
      </c>
      <c r="J2" s="167">
        <v>709.3</v>
      </c>
      <c r="K2" s="167">
        <v>709.3</v>
      </c>
      <c r="L2" s="167">
        <v>709.3</v>
      </c>
      <c r="M2" s="167">
        <v>709.3</v>
      </c>
      <c r="N2" s="167">
        <v>709.3</v>
      </c>
      <c r="O2" s="167">
        <v>709.3</v>
      </c>
      <c r="P2" s="167">
        <v>709.3</v>
      </c>
      <c r="Q2" s="167">
        <v>709.3</v>
      </c>
      <c r="R2" s="167">
        <v>709.3</v>
      </c>
      <c r="S2" s="167">
        <v>709.3</v>
      </c>
      <c r="T2" s="167">
        <v>709.3</v>
      </c>
      <c r="U2" s="167">
        <v>709.3</v>
      </c>
      <c r="V2" s="167">
        <v>709.3</v>
      </c>
      <c r="W2" s="168">
        <v>709.3</v>
      </c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5" customHeight="1" x14ac:dyDescent="0.25">
      <c r="A3" s="137"/>
      <c r="B3" s="138" t="s">
        <v>768</v>
      </c>
      <c r="C3" s="167">
        <v>1</v>
      </c>
      <c r="D3" s="167">
        <v>1</v>
      </c>
      <c r="E3" s="167">
        <v>1</v>
      </c>
      <c r="F3" s="167">
        <v>1</v>
      </c>
      <c r="G3" s="167">
        <v>1</v>
      </c>
      <c r="H3" s="167">
        <v>1</v>
      </c>
      <c r="I3" s="167">
        <v>1</v>
      </c>
      <c r="J3" s="167">
        <v>1</v>
      </c>
      <c r="K3" s="167">
        <v>1</v>
      </c>
      <c r="L3" s="167">
        <v>1</v>
      </c>
      <c r="M3" s="167">
        <v>1</v>
      </c>
      <c r="N3" s="167">
        <v>1</v>
      </c>
      <c r="O3" s="167">
        <v>1</v>
      </c>
      <c r="P3" s="167">
        <v>1</v>
      </c>
      <c r="Q3" s="167">
        <v>1</v>
      </c>
      <c r="R3" s="167">
        <v>1</v>
      </c>
      <c r="S3" s="167">
        <v>1</v>
      </c>
      <c r="T3" s="167">
        <v>1</v>
      </c>
      <c r="U3" s="167">
        <v>1</v>
      </c>
      <c r="V3" s="167">
        <v>1</v>
      </c>
      <c r="W3" s="168">
        <v>1</v>
      </c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1:45" ht="15" customHeight="1" x14ac:dyDescent="0.25">
      <c r="A4" s="137"/>
      <c r="B4" s="138" t="s">
        <v>769</v>
      </c>
      <c r="C4" s="167">
        <v>2.9</v>
      </c>
      <c r="D4" s="167">
        <v>2.9</v>
      </c>
      <c r="E4" s="167">
        <v>2.9</v>
      </c>
      <c r="F4" s="167">
        <v>2.9</v>
      </c>
      <c r="G4" s="167">
        <v>2.9</v>
      </c>
      <c r="H4" s="167">
        <v>2.9</v>
      </c>
      <c r="I4" s="167">
        <v>2.9</v>
      </c>
      <c r="J4" s="167">
        <v>2.9</v>
      </c>
      <c r="K4" s="167">
        <v>2.9</v>
      </c>
      <c r="L4" s="167">
        <v>2.9</v>
      </c>
      <c r="M4" s="167">
        <v>2.9</v>
      </c>
      <c r="N4" s="167">
        <v>2.9</v>
      </c>
      <c r="O4" s="167">
        <v>2.9</v>
      </c>
      <c r="P4" s="167">
        <v>2.9</v>
      </c>
      <c r="Q4" s="167">
        <v>2.9</v>
      </c>
      <c r="R4" s="167">
        <v>2.9</v>
      </c>
      <c r="S4" s="167">
        <v>2.9</v>
      </c>
      <c r="T4" s="167">
        <v>2.9</v>
      </c>
      <c r="U4" s="167">
        <v>2.9</v>
      </c>
      <c r="V4" s="167">
        <v>2.9</v>
      </c>
      <c r="W4" s="168">
        <v>2.9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ht="15" customHeight="1" x14ac:dyDescent="0.25">
      <c r="A5" s="137"/>
      <c r="B5" s="138" t="s">
        <v>770</v>
      </c>
      <c r="C5" s="167" t="s">
        <v>8</v>
      </c>
      <c r="D5" s="167" t="s">
        <v>8</v>
      </c>
      <c r="E5" s="167" t="s">
        <v>8</v>
      </c>
      <c r="F5" s="167" t="s">
        <v>8</v>
      </c>
      <c r="G5" s="167" t="s">
        <v>8</v>
      </c>
      <c r="H5" s="167" t="s">
        <v>8</v>
      </c>
      <c r="I5" s="167" t="s">
        <v>8</v>
      </c>
      <c r="J5" s="167" t="s">
        <v>8</v>
      </c>
      <c r="K5" s="167" t="s">
        <v>8</v>
      </c>
      <c r="L5" s="167" t="s">
        <v>8</v>
      </c>
      <c r="M5" s="167" t="s">
        <v>8</v>
      </c>
      <c r="N5" s="167" t="s">
        <v>8</v>
      </c>
      <c r="O5" s="167" t="s">
        <v>9</v>
      </c>
      <c r="P5" s="167" t="s">
        <v>9</v>
      </c>
      <c r="Q5" s="167" t="s">
        <v>9</v>
      </c>
      <c r="R5" s="167" t="s">
        <v>8</v>
      </c>
      <c r="S5" s="167" t="s">
        <v>8</v>
      </c>
      <c r="T5" s="167" t="s">
        <v>8</v>
      </c>
      <c r="U5" s="167" t="s">
        <v>8</v>
      </c>
      <c r="V5" s="167" t="s">
        <v>8</v>
      </c>
      <c r="W5" s="168" t="s">
        <v>8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15" customHeight="1" x14ac:dyDescent="0.25">
      <c r="A6" s="137"/>
      <c r="B6" s="138" t="s">
        <v>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5" customHeight="1" x14ac:dyDescent="0.25">
      <c r="A7" s="137"/>
      <c r="B7" s="138" t="s">
        <v>771</v>
      </c>
      <c r="C7" s="167" t="s">
        <v>772</v>
      </c>
      <c r="D7" s="167" t="s">
        <v>772</v>
      </c>
      <c r="E7" s="167" t="s">
        <v>772</v>
      </c>
      <c r="F7" s="167" t="s">
        <v>772</v>
      </c>
      <c r="G7" s="167" t="s">
        <v>772</v>
      </c>
      <c r="H7" s="167" t="s">
        <v>772</v>
      </c>
      <c r="I7" s="167" t="s">
        <v>772</v>
      </c>
      <c r="J7" s="167" t="s">
        <v>772</v>
      </c>
      <c r="K7" s="167" t="s">
        <v>772</v>
      </c>
      <c r="L7" s="167" t="s">
        <v>772</v>
      </c>
      <c r="M7" s="167" t="s">
        <v>772</v>
      </c>
      <c r="N7" s="167" t="s">
        <v>772</v>
      </c>
      <c r="O7" s="167" t="s">
        <v>772</v>
      </c>
      <c r="P7" s="167" t="s">
        <v>773</v>
      </c>
      <c r="Q7" s="167" t="s">
        <v>773</v>
      </c>
      <c r="R7" s="167" t="s">
        <v>772</v>
      </c>
      <c r="S7" s="167" t="s">
        <v>772</v>
      </c>
      <c r="T7" s="167" t="s">
        <v>772</v>
      </c>
      <c r="U7" s="167" t="s">
        <v>772</v>
      </c>
      <c r="V7" s="167" t="s">
        <v>772</v>
      </c>
      <c r="W7" s="168" t="s">
        <v>772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5" customHeight="1" thickBot="1" x14ac:dyDescent="0.3">
      <c r="A8" s="139"/>
      <c r="B8" s="140" t="s">
        <v>774</v>
      </c>
      <c r="C8" s="170" t="s">
        <v>775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1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s="338" customFormat="1" ht="15" customHeight="1" thickBot="1" x14ac:dyDescent="0.3">
      <c r="A9" s="157"/>
      <c r="B9" s="158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1"/>
      <c r="O9" s="280"/>
      <c r="P9" s="280"/>
      <c r="Q9" s="280"/>
      <c r="R9" s="280"/>
      <c r="S9" s="280"/>
      <c r="T9" s="280"/>
      <c r="U9" s="280"/>
      <c r="V9" s="280"/>
      <c r="W9" s="280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</row>
    <row r="10" spans="1:45" ht="30.75" thickBot="1" x14ac:dyDescent="0.3">
      <c r="A10" s="141" t="s">
        <v>776</v>
      </c>
      <c r="B10" s="142"/>
      <c r="C10" s="165" t="str">
        <f t="shared" ref="C10:W10" si="0">C$1</f>
        <v>MED_05_00_Base</v>
      </c>
      <c r="D10" s="164" t="str">
        <f t="shared" si="0"/>
        <v>MED_05_01_stru_bois_v1</v>
      </c>
      <c r="E10" s="163" t="str">
        <f t="shared" si="0"/>
        <v>MED_05_02_syst_VRV_v1</v>
      </c>
      <c r="F10" s="164" t="str">
        <f t="shared" si="0"/>
        <v>MED_05_03_ete_protSolaireBA_v1</v>
      </c>
      <c r="G10" s="163" t="str">
        <f>G$1</f>
        <v>MED_05_04_syst_SF_v2</v>
      </c>
      <c r="H10" s="164" t="str">
        <f t="shared" si="0"/>
        <v>MED_05_05_stru_sismique_v1</v>
      </c>
      <c r="I10" s="165" t="str">
        <f>I$1</f>
        <v>MED_05_06_DEnv_DEOpt_v1</v>
      </c>
      <c r="J10" s="163" t="str">
        <f>J1</f>
        <v>MED_05_07_DEnv_DED_v1</v>
      </c>
      <c r="K10" s="163" t="str">
        <f>K$1</f>
        <v>MED_05_08_syst_CET_v1</v>
      </c>
      <c r="L10" s="164" t="str">
        <f>L$1</f>
        <v>MED_05_09_syst_gaz_v1</v>
      </c>
      <c r="M10" s="165" t="str">
        <f>M$1</f>
        <v>MED_05_10_syst_PACPCRBT_v1</v>
      </c>
      <c r="N10" s="165" t="str">
        <f>N$1</f>
        <v>MED_05_11_ete_geocooling_v1</v>
      </c>
      <c r="O10" s="165" t="str">
        <f t="shared" si="0"/>
        <v>MED_05_12_perf_DH_v1</v>
      </c>
      <c r="P10" s="163" t="str">
        <f t="shared" si="0"/>
        <v>MED_05_13_perf_DHbruit</v>
      </c>
      <c r="Q10" s="163" t="str">
        <f>Q$1</f>
        <v>MED_05_14_ete_BR3_v1</v>
      </c>
      <c r="R10" s="164" t="str">
        <f>R$1</f>
        <v xml:space="preserve">MED_05_17_matx_basC </v>
      </c>
      <c r="S10" s="163" t="str">
        <f t="shared" si="0"/>
        <v>MED_05_22_syst_gazBbioOpt</v>
      </c>
      <c r="T10" s="164" t="str">
        <f>T$1</f>
        <v>MED_05_23_syst_RCUBbioOpt</v>
      </c>
      <c r="U10" s="164" t="str">
        <f t="shared" si="0"/>
        <v>MED_05_24_syst_EJBbioOpt</v>
      </c>
      <c r="V10" s="165" t="str">
        <f>V$1</f>
        <v>MED_05_25_syst_boisBbioOpt</v>
      </c>
      <c r="W10" s="337" t="str">
        <f t="shared" si="0"/>
        <v>MED_05_26_perf_Bbio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5" x14ac:dyDescent="0.25">
      <c r="A11" s="143" t="s">
        <v>777</v>
      </c>
      <c r="B11" s="144" t="s">
        <v>778</v>
      </c>
      <c r="C11" s="21">
        <v>0.25</v>
      </c>
      <c r="D11" s="21">
        <v>0.25</v>
      </c>
      <c r="E11" s="21">
        <v>0.25</v>
      </c>
      <c r="F11" s="21">
        <v>0.25</v>
      </c>
      <c r="G11" s="21">
        <v>0.25</v>
      </c>
      <c r="H11" s="21">
        <v>0.25</v>
      </c>
      <c r="I11" s="21">
        <v>0.25</v>
      </c>
      <c r="J11" s="21">
        <v>0.25</v>
      </c>
      <c r="K11" s="21">
        <v>0.25</v>
      </c>
      <c r="L11" s="21">
        <v>0.25</v>
      </c>
      <c r="M11" s="21">
        <v>0.25</v>
      </c>
      <c r="N11" s="23">
        <v>0.25</v>
      </c>
      <c r="O11" s="21">
        <v>0.25</v>
      </c>
      <c r="P11" s="21">
        <v>0.25</v>
      </c>
      <c r="Q11" s="21">
        <v>0.25</v>
      </c>
      <c r="R11" s="21">
        <v>0.25</v>
      </c>
      <c r="S11" s="24">
        <f t="shared" ref="S11:W11" si="1">1/(0.17+0.2/1.6+S13)</f>
        <v>0.14716703458425312</v>
      </c>
      <c r="T11" s="24">
        <f>1/(0.17+0.2/1.6+T13)</f>
        <v>0.14716703458425312</v>
      </c>
      <c r="U11" s="24">
        <f t="shared" si="1"/>
        <v>0.14716703458425312</v>
      </c>
      <c r="V11" s="24">
        <f>1/(0.17+0.2/1.6+V13)</f>
        <v>0.14716703458425312</v>
      </c>
      <c r="W11" s="350">
        <f t="shared" si="1"/>
        <v>0.14716703458425312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x14ac:dyDescent="0.25">
      <c r="A12" s="145"/>
      <c r="B12" s="146" t="s">
        <v>779</v>
      </c>
      <c r="C12" s="21" t="s">
        <v>781</v>
      </c>
      <c r="D12" s="26" t="s">
        <v>782</v>
      </c>
      <c r="E12" s="21" t="s">
        <v>781</v>
      </c>
      <c r="F12" s="21" t="s">
        <v>781</v>
      </c>
      <c r="G12" s="21" t="s">
        <v>781</v>
      </c>
      <c r="H12" s="21" t="s">
        <v>781</v>
      </c>
      <c r="I12" s="21" t="s">
        <v>781</v>
      </c>
      <c r="J12" s="21" t="s">
        <v>781</v>
      </c>
      <c r="K12" s="21" t="s">
        <v>781</v>
      </c>
      <c r="L12" s="21" t="s">
        <v>781</v>
      </c>
      <c r="M12" s="21" t="s">
        <v>781</v>
      </c>
      <c r="N12" s="23" t="s">
        <v>781</v>
      </c>
      <c r="O12" s="21" t="s">
        <v>781</v>
      </c>
      <c r="P12" s="21" t="s">
        <v>781</v>
      </c>
      <c r="Q12" s="21" t="s">
        <v>781</v>
      </c>
      <c r="R12" s="21" t="s">
        <v>781</v>
      </c>
      <c r="S12" s="27" t="s">
        <v>781</v>
      </c>
      <c r="T12" s="27" t="s">
        <v>781</v>
      </c>
      <c r="U12" s="27" t="s">
        <v>781</v>
      </c>
      <c r="V12" s="27" t="s">
        <v>781</v>
      </c>
      <c r="W12" s="351" t="s">
        <v>781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x14ac:dyDescent="0.25">
      <c r="A13" s="147"/>
      <c r="B13" s="146" t="s">
        <v>783</v>
      </c>
      <c r="C13" s="28">
        <v>3.75</v>
      </c>
      <c r="D13" s="28">
        <v>3.75</v>
      </c>
      <c r="E13" s="28">
        <v>3.75</v>
      </c>
      <c r="F13" s="28">
        <v>3.75</v>
      </c>
      <c r="G13" s="28">
        <v>3.75</v>
      </c>
      <c r="H13" s="28">
        <v>3.75</v>
      </c>
      <c r="I13" s="28">
        <v>3.75</v>
      </c>
      <c r="J13" s="28">
        <v>3.75</v>
      </c>
      <c r="K13" s="28">
        <v>3.75</v>
      </c>
      <c r="L13" s="28">
        <v>3.75</v>
      </c>
      <c r="M13" s="28">
        <v>3.75</v>
      </c>
      <c r="N13" s="30">
        <v>3.75</v>
      </c>
      <c r="O13" s="28">
        <v>3.75</v>
      </c>
      <c r="P13" s="28">
        <v>3.75</v>
      </c>
      <c r="Q13" s="28">
        <v>3.75</v>
      </c>
      <c r="R13" s="28">
        <v>3.75</v>
      </c>
      <c r="S13" s="31">
        <v>6.5</v>
      </c>
      <c r="T13" s="31">
        <v>6.5</v>
      </c>
      <c r="U13" s="31">
        <v>6.5</v>
      </c>
      <c r="V13" s="31">
        <v>6.5</v>
      </c>
      <c r="W13" s="352">
        <v>6.5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x14ac:dyDescent="0.25">
      <c r="A14" s="145" t="s">
        <v>784</v>
      </c>
      <c r="B14" s="146" t="s">
        <v>778</v>
      </c>
      <c r="C14" s="32" t="s">
        <v>785</v>
      </c>
      <c r="D14" s="32" t="s">
        <v>785</v>
      </c>
      <c r="E14" s="32" t="s">
        <v>785</v>
      </c>
      <c r="F14" s="32" t="s">
        <v>785</v>
      </c>
      <c r="G14" s="32" t="s">
        <v>785</v>
      </c>
      <c r="H14" s="32" t="s">
        <v>785</v>
      </c>
      <c r="I14" s="32" t="s">
        <v>785</v>
      </c>
      <c r="J14" s="32" t="s">
        <v>785</v>
      </c>
      <c r="K14" s="32" t="s">
        <v>785</v>
      </c>
      <c r="L14" s="32" t="s">
        <v>785</v>
      </c>
      <c r="M14" s="32" t="s">
        <v>785</v>
      </c>
      <c r="N14" s="34" t="s">
        <v>785</v>
      </c>
      <c r="O14" s="32" t="s">
        <v>785</v>
      </c>
      <c r="P14" s="32" t="s">
        <v>785</v>
      </c>
      <c r="Q14" s="32" t="s">
        <v>785</v>
      </c>
      <c r="R14" s="32" t="s">
        <v>785</v>
      </c>
      <c r="S14" s="35" t="s">
        <v>785</v>
      </c>
      <c r="T14" s="35" t="s">
        <v>785</v>
      </c>
      <c r="U14" s="35" t="s">
        <v>785</v>
      </c>
      <c r="V14" s="35" t="s">
        <v>785</v>
      </c>
      <c r="W14" s="353" t="s">
        <v>785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x14ac:dyDescent="0.25">
      <c r="A15" s="145"/>
      <c r="B15" s="146" t="s">
        <v>779</v>
      </c>
      <c r="C15" s="32" t="s">
        <v>785</v>
      </c>
      <c r="D15" s="32" t="s">
        <v>785</v>
      </c>
      <c r="E15" s="32" t="s">
        <v>785</v>
      </c>
      <c r="F15" s="32" t="s">
        <v>785</v>
      </c>
      <c r="G15" s="32" t="s">
        <v>785</v>
      </c>
      <c r="H15" s="32" t="s">
        <v>785</v>
      </c>
      <c r="I15" s="32" t="s">
        <v>785</v>
      </c>
      <c r="J15" s="32" t="s">
        <v>785</v>
      </c>
      <c r="K15" s="32" t="s">
        <v>785</v>
      </c>
      <c r="L15" s="32" t="s">
        <v>785</v>
      </c>
      <c r="M15" s="32" t="s">
        <v>785</v>
      </c>
      <c r="N15" s="34" t="s">
        <v>785</v>
      </c>
      <c r="O15" s="32" t="s">
        <v>785</v>
      </c>
      <c r="P15" s="32" t="s">
        <v>785</v>
      </c>
      <c r="Q15" s="32" t="s">
        <v>785</v>
      </c>
      <c r="R15" s="32" t="s">
        <v>785</v>
      </c>
      <c r="S15" s="35" t="s">
        <v>785</v>
      </c>
      <c r="T15" s="35" t="s">
        <v>785</v>
      </c>
      <c r="U15" s="35" t="s">
        <v>785</v>
      </c>
      <c r="V15" s="35" t="s">
        <v>785</v>
      </c>
      <c r="W15" s="353" t="s">
        <v>785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x14ac:dyDescent="0.25">
      <c r="A16" s="147"/>
      <c r="B16" s="146" t="s">
        <v>783</v>
      </c>
      <c r="C16" s="32" t="s">
        <v>785</v>
      </c>
      <c r="D16" s="32" t="s">
        <v>785</v>
      </c>
      <c r="E16" s="32" t="s">
        <v>785</v>
      </c>
      <c r="F16" s="32" t="s">
        <v>785</v>
      </c>
      <c r="G16" s="32" t="s">
        <v>785</v>
      </c>
      <c r="H16" s="32" t="s">
        <v>785</v>
      </c>
      <c r="I16" s="32" t="s">
        <v>785</v>
      </c>
      <c r="J16" s="32" t="s">
        <v>785</v>
      </c>
      <c r="K16" s="32" t="s">
        <v>785</v>
      </c>
      <c r="L16" s="32" t="s">
        <v>785</v>
      </c>
      <c r="M16" s="32" t="s">
        <v>785</v>
      </c>
      <c r="N16" s="34" t="s">
        <v>785</v>
      </c>
      <c r="O16" s="32" t="s">
        <v>785</v>
      </c>
      <c r="P16" s="32" t="s">
        <v>785</v>
      </c>
      <c r="Q16" s="32" t="s">
        <v>785</v>
      </c>
      <c r="R16" s="32" t="s">
        <v>785</v>
      </c>
      <c r="S16" s="35" t="s">
        <v>785</v>
      </c>
      <c r="T16" s="35" t="s">
        <v>785</v>
      </c>
      <c r="U16" s="35" t="s">
        <v>785</v>
      </c>
      <c r="V16" s="35" t="s">
        <v>785</v>
      </c>
      <c r="W16" s="353" t="s">
        <v>785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x14ac:dyDescent="0.25">
      <c r="A17" s="145" t="s">
        <v>786</v>
      </c>
      <c r="B17" s="146" t="s">
        <v>778</v>
      </c>
      <c r="C17" s="21">
        <v>0.2</v>
      </c>
      <c r="D17" s="21">
        <v>0.2</v>
      </c>
      <c r="E17" s="21">
        <v>0.2</v>
      </c>
      <c r="F17" s="21">
        <v>0.2</v>
      </c>
      <c r="G17" s="21">
        <v>0.2</v>
      </c>
      <c r="H17" s="21">
        <v>0.2</v>
      </c>
      <c r="I17" s="21">
        <v>0.2</v>
      </c>
      <c r="J17" s="21">
        <v>0.2</v>
      </c>
      <c r="K17" s="21">
        <v>0.2</v>
      </c>
      <c r="L17" s="21">
        <v>0.2</v>
      </c>
      <c r="M17" s="21">
        <v>0.2</v>
      </c>
      <c r="N17" s="34" t="s">
        <v>785</v>
      </c>
      <c r="O17" s="21">
        <v>0.2</v>
      </c>
      <c r="P17" s="21">
        <v>0.2</v>
      </c>
      <c r="Q17" s="21">
        <v>0.2</v>
      </c>
      <c r="R17" s="21">
        <v>0.2</v>
      </c>
      <c r="S17" s="24">
        <f t="shared" ref="S17:W17" si="2">1/(0.17+7.5)</f>
        <v>0.1303780964797914</v>
      </c>
      <c r="T17" s="24">
        <f>1/(0.17+7.5)</f>
        <v>0.1303780964797914</v>
      </c>
      <c r="U17" s="24">
        <f t="shared" si="2"/>
        <v>0.1303780964797914</v>
      </c>
      <c r="V17" s="24">
        <f t="shared" si="2"/>
        <v>0.1303780964797914</v>
      </c>
      <c r="W17" s="350">
        <f t="shared" si="2"/>
        <v>0.1303780964797914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x14ac:dyDescent="0.25">
      <c r="A18" s="145"/>
      <c r="B18" s="146" t="s">
        <v>779</v>
      </c>
      <c r="C18" s="21" t="s">
        <v>788</v>
      </c>
      <c r="D18" s="21" t="s">
        <v>788</v>
      </c>
      <c r="E18" s="21" t="s">
        <v>788</v>
      </c>
      <c r="F18" s="21" t="s">
        <v>788</v>
      </c>
      <c r="G18" s="21" t="s">
        <v>788</v>
      </c>
      <c r="H18" s="21" t="s">
        <v>788</v>
      </c>
      <c r="I18" s="21" t="s">
        <v>788</v>
      </c>
      <c r="J18" s="21" t="s">
        <v>788</v>
      </c>
      <c r="K18" s="21" t="s">
        <v>788</v>
      </c>
      <c r="L18" s="21" t="s">
        <v>788</v>
      </c>
      <c r="M18" s="21" t="s">
        <v>788</v>
      </c>
      <c r="N18" s="34" t="s">
        <v>785</v>
      </c>
      <c r="O18" s="21" t="s">
        <v>788</v>
      </c>
      <c r="P18" s="21" t="s">
        <v>788</v>
      </c>
      <c r="Q18" s="21" t="s">
        <v>788</v>
      </c>
      <c r="R18" s="21" t="s">
        <v>788</v>
      </c>
      <c r="S18" s="27" t="s">
        <v>788</v>
      </c>
      <c r="T18" s="27" t="s">
        <v>788</v>
      </c>
      <c r="U18" s="27" t="s">
        <v>788</v>
      </c>
      <c r="V18" s="27" t="s">
        <v>788</v>
      </c>
      <c r="W18" s="351" t="s">
        <v>788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x14ac:dyDescent="0.25">
      <c r="A19" s="147"/>
      <c r="B19" s="146" t="s">
        <v>783</v>
      </c>
      <c r="C19" s="28">
        <v>5.45</v>
      </c>
      <c r="D19" s="28">
        <v>5.45</v>
      </c>
      <c r="E19" s="28">
        <v>5.45</v>
      </c>
      <c r="F19" s="28">
        <v>5.45</v>
      </c>
      <c r="G19" s="28">
        <v>5.45</v>
      </c>
      <c r="H19" s="28">
        <v>5.45</v>
      </c>
      <c r="I19" s="28">
        <v>5.45</v>
      </c>
      <c r="J19" s="28">
        <v>5.45</v>
      </c>
      <c r="K19" s="28">
        <v>5.45</v>
      </c>
      <c r="L19" s="28">
        <v>5.45</v>
      </c>
      <c r="M19" s="28">
        <v>5.45</v>
      </c>
      <c r="N19" s="34" t="s">
        <v>785</v>
      </c>
      <c r="O19" s="28">
        <v>5.45</v>
      </c>
      <c r="P19" s="28">
        <v>5.45</v>
      </c>
      <c r="Q19" s="28">
        <v>5.45</v>
      </c>
      <c r="R19" s="28">
        <v>5.45</v>
      </c>
      <c r="S19" s="31">
        <v>7.5</v>
      </c>
      <c r="T19" s="31">
        <v>7.5</v>
      </c>
      <c r="U19" s="31">
        <v>7.5</v>
      </c>
      <c r="V19" s="31">
        <v>7.5</v>
      </c>
      <c r="W19" s="352">
        <v>7.5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x14ac:dyDescent="0.25">
      <c r="A20" s="145" t="s">
        <v>790</v>
      </c>
      <c r="B20" s="146" t="s">
        <v>778</v>
      </c>
      <c r="C20" s="32" t="s">
        <v>785</v>
      </c>
      <c r="D20" s="32" t="s">
        <v>785</v>
      </c>
      <c r="E20" s="32" t="s">
        <v>785</v>
      </c>
      <c r="F20" s="32" t="s">
        <v>785</v>
      </c>
      <c r="G20" s="32" t="s">
        <v>785</v>
      </c>
      <c r="H20" s="32" t="s">
        <v>785</v>
      </c>
      <c r="I20" s="32" t="s">
        <v>785</v>
      </c>
      <c r="J20" s="32" t="s">
        <v>785</v>
      </c>
      <c r="K20" s="32" t="s">
        <v>785</v>
      </c>
      <c r="L20" s="32" t="s">
        <v>785</v>
      </c>
      <c r="M20" s="32" t="s">
        <v>785</v>
      </c>
      <c r="N20" s="34" t="s">
        <v>785</v>
      </c>
      <c r="O20" s="32" t="s">
        <v>785</v>
      </c>
      <c r="P20" s="32" t="s">
        <v>785</v>
      </c>
      <c r="Q20" s="32" t="s">
        <v>785</v>
      </c>
      <c r="R20" s="32" t="s">
        <v>785</v>
      </c>
      <c r="S20" s="32" t="s">
        <v>785</v>
      </c>
      <c r="T20" s="32" t="s">
        <v>785</v>
      </c>
      <c r="U20" s="32" t="s">
        <v>785</v>
      </c>
      <c r="V20" s="32" t="s">
        <v>785</v>
      </c>
      <c r="W20" s="354" t="s">
        <v>785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45" x14ac:dyDescent="0.25">
      <c r="A21" s="145"/>
      <c r="B21" s="146" t="s">
        <v>779</v>
      </c>
      <c r="C21" s="32" t="s">
        <v>785</v>
      </c>
      <c r="D21" s="32" t="s">
        <v>785</v>
      </c>
      <c r="E21" s="32" t="s">
        <v>785</v>
      </c>
      <c r="F21" s="32" t="s">
        <v>785</v>
      </c>
      <c r="G21" s="32" t="s">
        <v>785</v>
      </c>
      <c r="H21" s="32" t="s">
        <v>785</v>
      </c>
      <c r="I21" s="32" t="s">
        <v>785</v>
      </c>
      <c r="J21" s="32" t="s">
        <v>785</v>
      </c>
      <c r="K21" s="32" t="s">
        <v>785</v>
      </c>
      <c r="L21" s="32" t="s">
        <v>785</v>
      </c>
      <c r="M21" s="32" t="s">
        <v>785</v>
      </c>
      <c r="N21" s="34" t="s">
        <v>785</v>
      </c>
      <c r="O21" s="32" t="s">
        <v>785</v>
      </c>
      <c r="P21" s="32" t="s">
        <v>785</v>
      </c>
      <c r="Q21" s="32" t="s">
        <v>785</v>
      </c>
      <c r="R21" s="32" t="s">
        <v>785</v>
      </c>
      <c r="S21" s="32" t="s">
        <v>785</v>
      </c>
      <c r="T21" s="32" t="s">
        <v>785</v>
      </c>
      <c r="U21" s="32" t="s">
        <v>785</v>
      </c>
      <c r="V21" s="32" t="s">
        <v>785</v>
      </c>
      <c r="W21" s="354" t="s">
        <v>785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5" x14ac:dyDescent="0.25">
      <c r="A22" s="147"/>
      <c r="B22" s="146" t="s">
        <v>783</v>
      </c>
      <c r="C22" s="32" t="s">
        <v>785</v>
      </c>
      <c r="D22" s="32" t="s">
        <v>785</v>
      </c>
      <c r="E22" s="32" t="s">
        <v>785</v>
      </c>
      <c r="F22" s="32" t="s">
        <v>785</v>
      </c>
      <c r="G22" s="32" t="s">
        <v>785</v>
      </c>
      <c r="H22" s="32" t="s">
        <v>785</v>
      </c>
      <c r="I22" s="32" t="s">
        <v>785</v>
      </c>
      <c r="J22" s="32" t="s">
        <v>785</v>
      </c>
      <c r="K22" s="32" t="s">
        <v>785</v>
      </c>
      <c r="L22" s="32" t="s">
        <v>785</v>
      </c>
      <c r="M22" s="32" t="s">
        <v>785</v>
      </c>
      <c r="N22" s="34" t="s">
        <v>785</v>
      </c>
      <c r="O22" s="32" t="s">
        <v>785</v>
      </c>
      <c r="P22" s="32" t="s">
        <v>785</v>
      </c>
      <c r="Q22" s="32" t="s">
        <v>785</v>
      </c>
      <c r="R22" s="32" t="s">
        <v>785</v>
      </c>
      <c r="S22" s="32" t="s">
        <v>785</v>
      </c>
      <c r="T22" s="32" t="s">
        <v>785</v>
      </c>
      <c r="U22" s="32" t="s">
        <v>785</v>
      </c>
      <c r="V22" s="32" t="s">
        <v>785</v>
      </c>
      <c r="W22" s="354" t="s">
        <v>785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x14ac:dyDescent="0.25">
      <c r="A23" s="145" t="s">
        <v>791</v>
      </c>
      <c r="B23" s="146" t="s">
        <v>778</v>
      </c>
      <c r="C23" s="32" t="s">
        <v>785</v>
      </c>
      <c r="D23" s="32" t="s">
        <v>785</v>
      </c>
      <c r="E23" s="32" t="s">
        <v>785</v>
      </c>
      <c r="F23" s="32" t="s">
        <v>785</v>
      </c>
      <c r="G23" s="32" t="s">
        <v>785</v>
      </c>
      <c r="H23" s="32" t="s">
        <v>785</v>
      </c>
      <c r="I23" s="32" t="s">
        <v>785</v>
      </c>
      <c r="J23" s="32" t="s">
        <v>785</v>
      </c>
      <c r="K23" s="32" t="s">
        <v>785</v>
      </c>
      <c r="L23" s="32" t="s">
        <v>785</v>
      </c>
      <c r="M23" s="32" t="s">
        <v>785</v>
      </c>
      <c r="N23" s="23">
        <v>0.1</v>
      </c>
      <c r="O23" s="32" t="s">
        <v>785</v>
      </c>
      <c r="P23" s="32" t="s">
        <v>785</v>
      </c>
      <c r="Q23" s="32" t="s">
        <v>785</v>
      </c>
      <c r="R23" s="32" t="s">
        <v>785</v>
      </c>
      <c r="S23" s="32" t="s">
        <v>785</v>
      </c>
      <c r="T23" s="32" t="s">
        <v>785</v>
      </c>
      <c r="U23" s="32" t="s">
        <v>785</v>
      </c>
      <c r="V23" s="32" t="s">
        <v>785</v>
      </c>
      <c r="W23" s="354" t="s">
        <v>785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x14ac:dyDescent="0.25">
      <c r="A24" s="145"/>
      <c r="B24" s="146" t="s">
        <v>779</v>
      </c>
      <c r="C24" s="32" t="s">
        <v>785</v>
      </c>
      <c r="D24" s="32" t="s">
        <v>785</v>
      </c>
      <c r="E24" s="32" t="s">
        <v>785</v>
      </c>
      <c r="F24" s="32" t="s">
        <v>785</v>
      </c>
      <c r="G24" s="32" t="s">
        <v>785</v>
      </c>
      <c r="H24" s="32" t="s">
        <v>785</v>
      </c>
      <c r="I24" s="32" t="s">
        <v>785</v>
      </c>
      <c r="J24" s="32" t="s">
        <v>785</v>
      </c>
      <c r="K24" s="32" t="s">
        <v>785</v>
      </c>
      <c r="L24" s="32" t="s">
        <v>785</v>
      </c>
      <c r="M24" s="32" t="s">
        <v>785</v>
      </c>
      <c r="N24" s="23" t="s">
        <v>788</v>
      </c>
      <c r="O24" s="32" t="s">
        <v>785</v>
      </c>
      <c r="P24" s="32" t="s">
        <v>785</v>
      </c>
      <c r="Q24" s="32" t="s">
        <v>785</v>
      </c>
      <c r="R24" s="32" t="s">
        <v>785</v>
      </c>
      <c r="S24" s="32" t="s">
        <v>785</v>
      </c>
      <c r="T24" s="32" t="s">
        <v>785</v>
      </c>
      <c r="U24" s="32" t="s">
        <v>785</v>
      </c>
      <c r="V24" s="32" t="s">
        <v>785</v>
      </c>
      <c r="W24" s="354" t="s">
        <v>785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x14ac:dyDescent="0.25">
      <c r="A25" s="147"/>
      <c r="B25" s="146" t="s">
        <v>783</v>
      </c>
      <c r="C25" s="32" t="s">
        <v>785</v>
      </c>
      <c r="D25" s="32" t="s">
        <v>785</v>
      </c>
      <c r="E25" s="32" t="s">
        <v>785</v>
      </c>
      <c r="F25" s="32" t="s">
        <v>785</v>
      </c>
      <c r="G25" s="32" t="s">
        <v>785</v>
      </c>
      <c r="H25" s="32" t="s">
        <v>785</v>
      </c>
      <c r="I25" s="32" t="s">
        <v>785</v>
      </c>
      <c r="J25" s="32" t="s">
        <v>785</v>
      </c>
      <c r="K25" s="32" t="s">
        <v>785</v>
      </c>
      <c r="L25" s="32" t="s">
        <v>785</v>
      </c>
      <c r="M25" s="32" t="s">
        <v>785</v>
      </c>
      <c r="N25" s="30">
        <v>5.45</v>
      </c>
      <c r="O25" s="32" t="s">
        <v>785</v>
      </c>
      <c r="P25" s="32" t="s">
        <v>785</v>
      </c>
      <c r="Q25" s="32" t="s">
        <v>785</v>
      </c>
      <c r="R25" s="32" t="s">
        <v>785</v>
      </c>
      <c r="S25" s="32" t="s">
        <v>785</v>
      </c>
      <c r="T25" s="32" t="s">
        <v>785</v>
      </c>
      <c r="U25" s="32" t="s">
        <v>785</v>
      </c>
      <c r="V25" s="32" t="s">
        <v>785</v>
      </c>
      <c r="W25" s="354" t="s">
        <v>785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x14ac:dyDescent="0.25">
      <c r="A26" s="145" t="s">
        <v>792</v>
      </c>
      <c r="B26" s="146" t="s">
        <v>778</v>
      </c>
      <c r="C26" s="36" t="s">
        <v>785</v>
      </c>
      <c r="D26" s="36" t="s">
        <v>785</v>
      </c>
      <c r="E26" s="36" t="s">
        <v>785</v>
      </c>
      <c r="F26" s="36" t="s">
        <v>785</v>
      </c>
      <c r="G26" s="36" t="s">
        <v>785</v>
      </c>
      <c r="H26" s="36" t="s">
        <v>785</v>
      </c>
      <c r="I26" s="36" t="s">
        <v>785</v>
      </c>
      <c r="J26" s="36" t="s">
        <v>785</v>
      </c>
      <c r="K26" s="36" t="s">
        <v>785</v>
      </c>
      <c r="L26" s="36" t="s">
        <v>785</v>
      </c>
      <c r="M26" s="36" t="s">
        <v>785</v>
      </c>
      <c r="N26" s="37" t="s">
        <v>785</v>
      </c>
      <c r="O26" s="36" t="s">
        <v>785</v>
      </c>
      <c r="P26" s="36" t="s">
        <v>785</v>
      </c>
      <c r="Q26" s="36" t="s">
        <v>785</v>
      </c>
      <c r="R26" s="36" t="s">
        <v>785</v>
      </c>
      <c r="S26" s="36" t="s">
        <v>785</v>
      </c>
      <c r="T26" s="36" t="s">
        <v>785</v>
      </c>
      <c r="U26" s="36" t="s">
        <v>785</v>
      </c>
      <c r="V26" s="36" t="s">
        <v>785</v>
      </c>
      <c r="W26" s="355" t="s">
        <v>785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x14ac:dyDescent="0.25">
      <c r="A27" s="145"/>
      <c r="B27" s="146" t="s">
        <v>779</v>
      </c>
      <c r="C27" s="36" t="s">
        <v>785</v>
      </c>
      <c r="D27" s="36" t="s">
        <v>785</v>
      </c>
      <c r="E27" s="36" t="s">
        <v>785</v>
      </c>
      <c r="F27" s="36" t="s">
        <v>785</v>
      </c>
      <c r="G27" s="36" t="s">
        <v>785</v>
      </c>
      <c r="H27" s="36" t="s">
        <v>785</v>
      </c>
      <c r="I27" s="36" t="s">
        <v>785</v>
      </c>
      <c r="J27" s="36" t="s">
        <v>785</v>
      </c>
      <c r="K27" s="36" t="s">
        <v>785</v>
      </c>
      <c r="L27" s="36" t="s">
        <v>785</v>
      </c>
      <c r="M27" s="36" t="s">
        <v>785</v>
      </c>
      <c r="N27" s="37" t="s">
        <v>785</v>
      </c>
      <c r="O27" s="36" t="s">
        <v>785</v>
      </c>
      <c r="P27" s="36" t="s">
        <v>785</v>
      </c>
      <c r="Q27" s="36" t="s">
        <v>785</v>
      </c>
      <c r="R27" s="36" t="s">
        <v>785</v>
      </c>
      <c r="S27" s="36" t="s">
        <v>785</v>
      </c>
      <c r="T27" s="36" t="s">
        <v>785</v>
      </c>
      <c r="U27" s="36" t="s">
        <v>785</v>
      </c>
      <c r="V27" s="36" t="s">
        <v>785</v>
      </c>
      <c r="W27" s="355" t="s">
        <v>785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x14ac:dyDescent="0.25">
      <c r="A28" s="147"/>
      <c r="B28" s="146" t="s">
        <v>783</v>
      </c>
      <c r="C28" s="36" t="s">
        <v>785</v>
      </c>
      <c r="D28" s="36" t="s">
        <v>785</v>
      </c>
      <c r="E28" s="36" t="s">
        <v>785</v>
      </c>
      <c r="F28" s="36" t="s">
        <v>785</v>
      </c>
      <c r="G28" s="36" t="s">
        <v>785</v>
      </c>
      <c r="H28" s="36" t="s">
        <v>785</v>
      </c>
      <c r="I28" s="36" t="s">
        <v>785</v>
      </c>
      <c r="J28" s="36" t="s">
        <v>785</v>
      </c>
      <c r="K28" s="36" t="s">
        <v>785</v>
      </c>
      <c r="L28" s="36" t="s">
        <v>785</v>
      </c>
      <c r="M28" s="36" t="s">
        <v>785</v>
      </c>
      <c r="N28" s="37" t="s">
        <v>785</v>
      </c>
      <c r="O28" s="36" t="s">
        <v>785</v>
      </c>
      <c r="P28" s="36" t="s">
        <v>785</v>
      </c>
      <c r="Q28" s="36" t="s">
        <v>785</v>
      </c>
      <c r="R28" s="36" t="s">
        <v>785</v>
      </c>
      <c r="S28" s="38" t="s">
        <v>785</v>
      </c>
      <c r="T28" s="38" t="s">
        <v>785</v>
      </c>
      <c r="U28" s="38" t="s">
        <v>785</v>
      </c>
      <c r="V28" s="38" t="s">
        <v>785</v>
      </c>
      <c r="W28" s="356" t="s">
        <v>785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x14ac:dyDescent="0.25">
      <c r="A29" s="145" t="s">
        <v>793</v>
      </c>
      <c r="B29" s="146" t="s">
        <v>794</v>
      </c>
      <c r="C29" s="39">
        <v>0.1</v>
      </c>
      <c r="D29" s="39">
        <v>0.1</v>
      </c>
      <c r="E29" s="39">
        <v>0.1</v>
      </c>
      <c r="F29" s="39">
        <v>0.1</v>
      </c>
      <c r="G29" s="39">
        <v>0.1</v>
      </c>
      <c r="H29" s="39">
        <v>0.1</v>
      </c>
      <c r="I29" s="39">
        <v>0.1</v>
      </c>
      <c r="J29" s="39">
        <v>0.1</v>
      </c>
      <c r="K29" s="39">
        <v>0.1</v>
      </c>
      <c r="L29" s="39">
        <v>0.1</v>
      </c>
      <c r="M29" s="39">
        <v>0.1</v>
      </c>
      <c r="N29" s="41">
        <v>0.2</v>
      </c>
      <c r="O29" s="39">
        <v>0.1</v>
      </c>
      <c r="P29" s="39">
        <v>0.1</v>
      </c>
      <c r="Q29" s="39">
        <v>0.1</v>
      </c>
      <c r="R29" s="39">
        <v>0.1</v>
      </c>
      <c r="S29" s="42">
        <f t="shared" ref="S29:W29" si="3">1/(0.21+0.2/2+S31)</f>
        <v>0.14684287812041116</v>
      </c>
      <c r="T29" s="42">
        <f>1/(0.21+0.2/2+T31)</f>
        <v>0.14684287812041116</v>
      </c>
      <c r="U29" s="42">
        <f t="shared" si="3"/>
        <v>0.14684287812041116</v>
      </c>
      <c r="V29" s="42">
        <f>1/(0.21+0.2/2+V31)</f>
        <v>0.14684287812041116</v>
      </c>
      <c r="W29" s="357">
        <f t="shared" si="3"/>
        <v>0.14684287812041116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 x14ac:dyDescent="0.25">
      <c r="A30" s="145"/>
      <c r="B30" s="146" t="s">
        <v>779</v>
      </c>
      <c r="C30" s="39" t="s">
        <v>795</v>
      </c>
      <c r="D30" s="39" t="s">
        <v>795</v>
      </c>
      <c r="E30" s="39" t="s">
        <v>795</v>
      </c>
      <c r="F30" s="39" t="s">
        <v>795</v>
      </c>
      <c r="G30" s="39" t="s">
        <v>795</v>
      </c>
      <c r="H30" s="39" t="s">
        <v>795</v>
      </c>
      <c r="I30" s="39" t="s">
        <v>795</v>
      </c>
      <c r="J30" s="39" t="s">
        <v>795</v>
      </c>
      <c r="K30" s="39" t="s">
        <v>795</v>
      </c>
      <c r="L30" s="39" t="s">
        <v>795</v>
      </c>
      <c r="M30" s="39" t="s">
        <v>795</v>
      </c>
      <c r="N30" s="41" t="s">
        <v>795</v>
      </c>
      <c r="O30" s="39" t="s">
        <v>795</v>
      </c>
      <c r="P30" s="39" t="s">
        <v>795</v>
      </c>
      <c r="Q30" s="39" t="s">
        <v>795</v>
      </c>
      <c r="R30" s="39" t="s">
        <v>795</v>
      </c>
      <c r="S30" s="43" t="s">
        <v>795</v>
      </c>
      <c r="T30" s="43" t="s">
        <v>795</v>
      </c>
      <c r="U30" s="43" t="s">
        <v>795</v>
      </c>
      <c r="V30" s="43" t="s">
        <v>795</v>
      </c>
      <c r="W30" s="358" t="s">
        <v>795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x14ac:dyDescent="0.25">
      <c r="A31" s="147"/>
      <c r="B31" s="146" t="s">
        <v>783</v>
      </c>
      <c r="C31" s="44">
        <v>4.6500000000000004</v>
      </c>
      <c r="D31" s="44">
        <v>4.6500000000000004</v>
      </c>
      <c r="E31" s="44">
        <v>4.6500000000000004</v>
      </c>
      <c r="F31" s="44">
        <v>4.6500000000000004</v>
      </c>
      <c r="G31" s="44">
        <v>4.6500000000000004</v>
      </c>
      <c r="H31" s="44">
        <v>4.6500000000000004</v>
      </c>
      <c r="I31" s="44">
        <v>4.6500000000000004</v>
      </c>
      <c r="J31" s="44">
        <v>4.6500000000000004</v>
      </c>
      <c r="K31" s="44">
        <v>4.6500000000000004</v>
      </c>
      <c r="L31" s="44">
        <v>4.6500000000000004</v>
      </c>
      <c r="M31" s="44">
        <v>4.6500000000000004</v>
      </c>
      <c r="N31" s="46">
        <v>4.6500000000000004</v>
      </c>
      <c r="O31" s="44">
        <v>4.6500000000000004</v>
      </c>
      <c r="P31" s="44">
        <v>4.6500000000000004</v>
      </c>
      <c r="Q31" s="44">
        <v>4.6500000000000004</v>
      </c>
      <c r="R31" s="44">
        <v>4.6500000000000004</v>
      </c>
      <c r="S31" s="47">
        <v>6.5</v>
      </c>
      <c r="T31" s="47">
        <v>6.5</v>
      </c>
      <c r="U31" s="47">
        <v>6.5</v>
      </c>
      <c r="V31" s="47">
        <v>6.5</v>
      </c>
      <c r="W31" s="359">
        <v>6.5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x14ac:dyDescent="0.25">
      <c r="A32" s="145" t="s">
        <v>796</v>
      </c>
      <c r="B32" s="146" t="s">
        <v>794</v>
      </c>
      <c r="C32" s="32" t="s">
        <v>785</v>
      </c>
      <c r="D32" s="32" t="s">
        <v>785</v>
      </c>
      <c r="E32" s="32" t="s">
        <v>785</v>
      </c>
      <c r="F32" s="32" t="s">
        <v>785</v>
      </c>
      <c r="G32" s="32" t="s">
        <v>785</v>
      </c>
      <c r="H32" s="32" t="s">
        <v>785</v>
      </c>
      <c r="I32" s="32" t="s">
        <v>785</v>
      </c>
      <c r="J32" s="32" t="s">
        <v>785</v>
      </c>
      <c r="K32" s="32" t="s">
        <v>785</v>
      </c>
      <c r="L32" s="32" t="s">
        <v>785</v>
      </c>
      <c r="M32" s="32" t="s">
        <v>785</v>
      </c>
      <c r="N32" s="34" t="s">
        <v>785</v>
      </c>
      <c r="O32" s="32" t="s">
        <v>785</v>
      </c>
      <c r="P32" s="32" t="s">
        <v>785</v>
      </c>
      <c r="Q32" s="32" t="s">
        <v>785</v>
      </c>
      <c r="R32" s="32" t="s">
        <v>785</v>
      </c>
      <c r="S32" s="35" t="s">
        <v>785</v>
      </c>
      <c r="T32" s="35" t="s">
        <v>785</v>
      </c>
      <c r="U32" s="35" t="s">
        <v>785</v>
      </c>
      <c r="V32" s="35" t="s">
        <v>785</v>
      </c>
      <c r="W32" s="353" t="s">
        <v>785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x14ac:dyDescent="0.25">
      <c r="A33" s="145"/>
      <c r="B33" s="146" t="s">
        <v>779</v>
      </c>
      <c r="C33" s="32" t="s">
        <v>785</v>
      </c>
      <c r="D33" s="32" t="s">
        <v>785</v>
      </c>
      <c r="E33" s="32" t="s">
        <v>785</v>
      </c>
      <c r="F33" s="32" t="s">
        <v>785</v>
      </c>
      <c r="G33" s="32" t="s">
        <v>785</v>
      </c>
      <c r="H33" s="32" t="s">
        <v>785</v>
      </c>
      <c r="I33" s="32" t="s">
        <v>785</v>
      </c>
      <c r="J33" s="32" t="s">
        <v>785</v>
      </c>
      <c r="K33" s="32" t="s">
        <v>785</v>
      </c>
      <c r="L33" s="32" t="s">
        <v>785</v>
      </c>
      <c r="M33" s="32" t="s">
        <v>785</v>
      </c>
      <c r="N33" s="34" t="s">
        <v>785</v>
      </c>
      <c r="O33" s="32" t="s">
        <v>785</v>
      </c>
      <c r="P33" s="32" t="s">
        <v>785</v>
      </c>
      <c r="Q33" s="32" t="s">
        <v>785</v>
      </c>
      <c r="R33" s="32" t="s">
        <v>785</v>
      </c>
      <c r="S33" s="35" t="s">
        <v>785</v>
      </c>
      <c r="T33" s="35" t="s">
        <v>785</v>
      </c>
      <c r="U33" s="35" t="s">
        <v>785</v>
      </c>
      <c r="V33" s="35" t="s">
        <v>785</v>
      </c>
      <c r="W33" s="353" t="s">
        <v>785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x14ac:dyDescent="0.25">
      <c r="A34" s="147"/>
      <c r="B34" s="146" t="s">
        <v>783</v>
      </c>
      <c r="C34" s="32" t="s">
        <v>785</v>
      </c>
      <c r="D34" s="32" t="s">
        <v>785</v>
      </c>
      <c r="E34" s="32" t="s">
        <v>785</v>
      </c>
      <c r="F34" s="32" t="s">
        <v>785</v>
      </c>
      <c r="G34" s="32" t="s">
        <v>785</v>
      </c>
      <c r="H34" s="32" t="s">
        <v>785</v>
      </c>
      <c r="I34" s="32" t="s">
        <v>785</v>
      </c>
      <c r="J34" s="32" t="s">
        <v>785</v>
      </c>
      <c r="K34" s="32" t="s">
        <v>785</v>
      </c>
      <c r="L34" s="32" t="s">
        <v>785</v>
      </c>
      <c r="M34" s="32" t="s">
        <v>785</v>
      </c>
      <c r="N34" s="34" t="s">
        <v>785</v>
      </c>
      <c r="O34" s="32" t="s">
        <v>785</v>
      </c>
      <c r="P34" s="32" t="s">
        <v>785</v>
      </c>
      <c r="Q34" s="32" t="s">
        <v>785</v>
      </c>
      <c r="R34" s="32" t="s">
        <v>785</v>
      </c>
      <c r="S34" s="35" t="s">
        <v>785</v>
      </c>
      <c r="T34" s="35" t="s">
        <v>785</v>
      </c>
      <c r="U34" s="35" t="s">
        <v>785</v>
      </c>
      <c r="V34" s="35" t="s">
        <v>785</v>
      </c>
      <c r="W34" s="353" t="s">
        <v>785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x14ac:dyDescent="0.25">
      <c r="A35" s="145" t="s">
        <v>797</v>
      </c>
      <c r="B35" s="146" t="s">
        <v>794</v>
      </c>
      <c r="C35" s="32" t="s">
        <v>785</v>
      </c>
      <c r="D35" s="32" t="s">
        <v>785</v>
      </c>
      <c r="E35" s="32" t="s">
        <v>785</v>
      </c>
      <c r="F35" s="32" t="s">
        <v>785</v>
      </c>
      <c r="G35" s="32" t="s">
        <v>785</v>
      </c>
      <c r="H35" s="32" t="s">
        <v>785</v>
      </c>
      <c r="I35" s="32" t="s">
        <v>785</v>
      </c>
      <c r="J35" s="32" t="s">
        <v>785</v>
      </c>
      <c r="K35" s="32" t="s">
        <v>785</v>
      </c>
      <c r="L35" s="32" t="s">
        <v>785</v>
      </c>
      <c r="M35" s="32" t="s">
        <v>785</v>
      </c>
      <c r="N35" s="34" t="s">
        <v>785</v>
      </c>
      <c r="O35" s="32" t="s">
        <v>785</v>
      </c>
      <c r="P35" s="32" t="s">
        <v>785</v>
      </c>
      <c r="Q35" s="32" t="s">
        <v>785</v>
      </c>
      <c r="R35" s="32" t="s">
        <v>785</v>
      </c>
      <c r="S35" s="35" t="s">
        <v>785</v>
      </c>
      <c r="T35" s="35" t="s">
        <v>785</v>
      </c>
      <c r="U35" s="35" t="s">
        <v>785</v>
      </c>
      <c r="V35" s="35" t="s">
        <v>785</v>
      </c>
      <c r="W35" s="353" t="s">
        <v>785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5" x14ac:dyDescent="0.25">
      <c r="A36" s="145"/>
      <c r="B36" s="146" t="s">
        <v>779</v>
      </c>
      <c r="C36" s="32" t="s">
        <v>785</v>
      </c>
      <c r="D36" s="32" t="s">
        <v>785</v>
      </c>
      <c r="E36" s="32" t="s">
        <v>785</v>
      </c>
      <c r="F36" s="32" t="s">
        <v>785</v>
      </c>
      <c r="G36" s="32" t="s">
        <v>785</v>
      </c>
      <c r="H36" s="32" t="s">
        <v>785</v>
      </c>
      <c r="I36" s="32" t="s">
        <v>785</v>
      </c>
      <c r="J36" s="32" t="s">
        <v>785</v>
      </c>
      <c r="K36" s="32" t="s">
        <v>785</v>
      </c>
      <c r="L36" s="32" t="s">
        <v>785</v>
      </c>
      <c r="M36" s="32" t="s">
        <v>785</v>
      </c>
      <c r="N36" s="34" t="s">
        <v>785</v>
      </c>
      <c r="O36" s="32" t="s">
        <v>785</v>
      </c>
      <c r="P36" s="32" t="s">
        <v>785</v>
      </c>
      <c r="Q36" s="32" t="s">
        <v>785</v>
      </c>
      <c r="R36" s="32" t="s">
        <v>785</v>
      </c>
      <c r="S36" s="35" t="s">
        <v>785</v>
      </c>
      <c r="T36" s="35" t="s">
        <v>785</v>
      </c>
      <c r="U36" s="35" t="s">
        <v>785</v>
      </c>
      <c r="V36" s="35" t="s">
        <v>785</v>
      </c>
      <c r="W36" s="353" t="s">
        <v>785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5" x14ac:dyDescent="0.25">
      <c r="A37" s="147"/>
      <c r="B37" s="146" t="s">
        <v>783</v>
      </c>
      <c r="C37" s="32" t="s">
        <v>785</v>
      </c>
      <c r="D37" s="32" t="s">
        <v>785</v>
      </c>
      <c r="E37" s="32" t="s">
        <v>785</v>
      </c>
      <c r="F37" s="32" t="s">
        <v>785</v>
      </c>
      <c r="G37" s="32" t="s">
        <v>785</v>
      </c>
      <c r="H37" s="32" t="s">
        <v>785</v>
      </c>
      <c r="I37" s="32" t="s">
        <v>785</v>
      </c>
      <c r="J37" s="32" t="s">
        <v>785</v>
      </c>
      <c r="K37" s="32" t="s">
        <v>785</v>
      </c>
      <c r="L37" s="32" t="s">
        <v>785</v>
      </c>
      <c r="M37" s="32" t="s">
        <v>785</v>
      </c>
      <c r="N37" s="34" t="s">
        <v>785</v>
      </c>
      <c r="O37" s="32" t="s">
        <v>785</v>
      </c>
      <c r="P37" s="32" t="s">
        <v>785</v>
      </c>
      <c r="Q37" s="32" t="s">
        <v>785</v>
      </c>
      <c r="R37" s="32" t="s">
        <v>785</v>
      </c>
      <c r="S37" s="35" t="s">
        <v>785</v>
      </c>
      <c r="T37" s="35" t="s">
        <v>785</v>
      </c>
      <c r="U37" s="35" t="s">
        <v>785</v>
      </c>
      <c r="V37" s="35" t="s">
        <v>785</v>
      </c>
      <c r="W37" s="353" t="s">
        <v>785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x14ac:dyDescent="0.25">
      <c r="A38" s="145" t="s">
        <v>798</v>
      </c>
      <c r="B38" s="146" t="s">
        <v>778</v>
      </c>
      <c r="C38" s="32" t="s">
        <v>785</v>
      </c>
      <c r="D38" s="32" t="s">
        <v>785</v>
      </c>
      <c r="E38" s="32" t="s">
        <v>785</v>
      </c>
      <c r="F38" s="32" t="s">
        <v>785</v>
      </c>
      <c r="G38" s="32" t="s">
        <v>785</v>
      </c>
      <c r="H38" s="32" t="s">
        <v>785</v>
      </c>
      <c r="I38" s="32" t="s">
        <v>785</v>
      </c>
      <c r="J38" s="32" t="s">
        <v>785</v>
      </c>
      <c r="K38" s="32" t="s">
        <v>785</v>
      </c>
      <c r="L38" s="32" t="s">
        <v>785</v>
      </c>
      <c r="M38" s="32" t="s">
        <v>785</v>
      </c>
      <c r="N38" s="34" t="s">
        <v>785</v>
      </c>
      <c r="O38" s="32" t="s">
        <v>785</v>
      </c>
      <c r="P38" s="32" t="s">
        <v>785</v>
      </c>
      <c r="Q38" s="32" t="s">
        <v>785</v>
      </c>
      <c r="R38" s="32" t="s">
        <v>785</v>
      </c>
      <c r="S38" s="35" t="s">
        <v>785</v>
      </c>
      <c r="T38" s="35" t="s">
        <v>785</v>
      </c>
      <c r="U38" s="35" t="s">
        <v>785</v>
      </c>
      <c r="V38" s="35" t="s">
        <v>785</v>
      </c>
      <c r="W38" s="353" t="s">
        <v>785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5" x14ac:dyDescent="0.25">
      <c r="A39" s="145"/>
      <c r="B39" s="146" t="s">
        <v>779</v>
      </c>
      <c r="C39" s="32" t="s">
        <v>785</v>
      </c>
      <c r="D39" s="32" t="s">
        <v>785</v>
      </c>
      <c r="E39" s="32" t="s">
        <v>785</v>
      </c>
      <c r="F39" s="32" t="s">
        <v>785</v>
      </c>
      <c r="G39" s="32" t="s">
        <v>785</v>
      </c>
      <c r="H39" s="32" t="s">
        <v>785</v>
      </c>
      <c r="I39" s="32" t="s">
        <v>785</v>
      </c>
      <c r="J39" s="32" t="s">
        <v>785</v>
      </c>
      <c r="K39" s="32" t="s">
        <v>785</v>
      </c>
      <c r="L39" s="32" t="s">
        <v>785</v>
      </c>
      <c r="M39" s="32" t="s">
        <v>785</v>
      </c>
      <c r="N39" s="34" t="s">
        <v>785</v>
      </c>
      <c r="O39" s="32" t="s">
        <v>785</v>
      </c>
      <c r="P39" s="32" t="s">
        <v>785</v>
      </c>
      <c r="Q39" s="32" t="s">
        <v>785</v>
      </c>
      <c r="R39" s="32" t="s">
        <v>785</v>
      </c>
      <c r="S39" s="32" t="s">
        <v>785</v>
      </c>
      <c r="T39" s="32" t="s">
        <v>785</v>
      </c>
      <c r="U39" s="32" t="s">
        <v>785</v>
      </c>
      <c r="V39" s="32" t="s">
        <v>785</v>
      </c>
      <c r="W39" s="354" t="s">
        <v>785</v>
      </c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5" x14ac:dyDescent="0.25">
      <c r="A40" s="147"/>
      <c r="B40" s="146" t="s">
        <v>783</v>
      </c>
      <c r="C40" s="32" t="s">
        <v>785</v>
      </c>
      <c r="D40" s="32" t="s">
        <v>785</v>
      </c>
      <c r="E40" s="32" t="s">
        <v>785</v>
      </c>
      <c r="F40" s="32" t="s">
        <v>785</v>
      </c>
      <c r="G40" s="32" t="s">
        <v>785</v>
      </c>
      <c r="H40" s="32" t="s">
        <v>785</v>
      </c>
      <c r="I40" s="32" t="s">
        <v>785</v>
      </c>
      <c r="J40" s="32" t="s">
        <v>785</v>
      </c>
      <c r="K40" s="32" t="s">
        <v>785</v>
      </c>
      <c r="L40" s="32" t="s">
        <v>785</v>
      </c>
      <c r="M40" s="32" t="s">
        <v>785</v>
      </c>
      <c r="N40" s="34" t="s">
        <v>785</v>
      </c>
      <c r="O40" s="32" t="s">
        <v>785</v>
      </c>
      <c r="P40" s="32" t="s">
        <v>785</v>
      </c>
      <c r="Q40" s="32" t="s">
        <v>785</v>
      </c>
      <c r="R40" s="32" t="s">
        <v>785</v>
      </c>
      <c r="S40" s="32" t="s">
        <v>785</v>
      </c>
      <c r="T40" s="32" t="s">
        <v>785</v>
      </c>
      <c r="U40" s="32" t="s">
        <v>785</v>
      </c>
      <c r="V40" s="32" t="s">
        <v>785</v>
      </c>
      <c r="W40" s="354" t="s">
        <v>785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  <row r="41" spans="1:45" x14ac:dyDescent="0.25">
      <c r="A41" s="145" t="s">
        <v>799</v>
      </c>
      <c r="B41" s="146" t="s">
        <v>800</v>
      </c>
      <c r="C41" s="36" t="s">
        <v>785</v>
      </c>
      <c r="D41" s="36" t="s">
        <v>785</v>
      </c>
      <c r="E41" s="36" t="s">
        <v>785</v>
      </c>
      <c r="F41" s="36" t="s">
        <v>785</v>
      </c>
      <c r="G41" s="36" t="s">
        <v>785</v>
      </c>
      <c r="H41" s="36" t="s">
        <v>785</v>
      </c>
      <c r="I41" s="36" t="s">
        <v>785</v>
      </c>
      <c r="J41" s="36" t="s">
        <v>785</v>
      </c>
      <c r="K41" s="36" t="s">
        <v>785</v>
      </c>
      <c r="L41" s="36" t="s">
        <v>785</v>
      </c>
      <c r="M41" s="36" t="s">
        <v>785</v>
      </c>
      <c r="N41" s="37" t="s">
        <v>785</v>
      </c>
      <c r="O41" s="36" t="s">
        <v>785</v>
      </c>
      <c r="P41" s="36" t="s">
        <v>785</v>
      </c>
      <c r="Q41" s="36" t="s">
        <v>785</v>
      </c>
      <c r="R41" s="36" t="s">
        <v>785</v>
      </c>
      <c r="S41" s="36" t="s">
        <v>785</v>
      </c>
      <c r="T41" s="36" t="s">
        <v>785</v>
      </c>
      <c r="U41" s="36" t="s">
        <v>785</v>
      </c>
      <c r="V41" s="36" t="s">
        <v>785</v>
      </c>
      <c r="W41" s="355" t="s">
        <v>785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5" x14ac:dyDescent="0.25">
      <c r="A42" s="145" t="s">
        <v>801</v>
      </c>
      <c r="B42" s="148" t="s">
        <v>802</v>
      </c>
      <c r="C42" s="48">
        <v>1.6</v>
      </c>
      <c r="D42" s="48">
        <v>1.6</v>
      </c>
      <c r="E42" s="48">
        <v>1.6</v>
      </c>
      <c r="F42" s="48">
        <v>1.6</v>
      </c>
      <c r="G42" s="48">
        <v>1.6</v>
      </c>
      <c r="H42" s="48">
        <v>1.6</v>
      </c>
      <c r="I42" s="48">
        <v>1.6</v>
      </c>
      <c r="J42" s="48">
        <v>1.6</v>
      </c>
      <c r="K42" s="48">
        <v>1.6</v>
      </c>
      <c r="L42" s="48">
        <v>1.6</v>
      </c>
      <c r="M42" s="48">
        <v>1.6</v>
      </c>
      <c r="N42" s="33">
        <v>1.6</v>
      </c>
      <c r="O42" s="48">
        <v>1.6</v>
      </c>
      <c r="P42" s="48">
        <v>1.6</v>
      </c>
      <c r="Q42" s="48">
        <v>1.6</v>
      </c>
      <c r="R42" s="48">
        <v>1.6</v>
      </c>
      <c r="S42" s="48">
        <v>1.4</v>
      </c>
      <c r="T42" s="48">
        <v>1.4</v>
      </c>
      <c r="U42" s="48">
        <v>1.4</v>
      </c>
      <c r="V42" s="48">
        <v>1.4</v>
      </c>
      <c r="W42" s="360">
        <v>1.4</v>
      </c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x14ac:dyDescent="0.25">
      <c r="A43" s="145"/>
      <c r="B43" s="148" t="s">
        <v>803</v>
      </c>
      <c r="C43" s="48" t="s">
        <v>804</v>
      </c>
      <c r="D43" s="48" t="s">
        <v>804</v>
      </c>
      <c r="E43" s="48" t="s">
        <v>804</v>
      </c>
      <c r="F43" s="48" t="s">
        <v>804</v>
      </c>
      <c r="G43" s="48" t="s">
        <v>804</v>
      </c>
      <c r="H43" s="48" t="s">
        <v>804</v>
      </c>
      <c r="I43" s="48" t="s">
        <v>804</v>
      </c>
      <c r="J43" s="48" t="s">
        <v>804</v>
      </c>
      <c r="K43" s="48" t="s">
        <v>804</v>
      </c>
      <c r="L43" s="48" t="s">
        <v>804</v>
      </c>
      <c r="M43" s="48" t="s">
        <v>804</v>
      </c>
      <c r="N43" s="33" t="s">
        <v>804</v>
      </c>
      <c r="O43" s="48" t="s">
        <v>804</v>
      </c>
      <c r="P43" s="48" t="s">
        <v>804</v>
      </c>
      <c r="Q43" s="48" t="s">
        <v>804</v>
      </c>
      <c r="R43" s="48" t="s">
        <v>804</v>
      </c>
      <c r="S43" s="48" t="s">
        <v>804</v>
      </c>
      <c r="T43" s="48" t="s">
        <v>804</v>
      </c>
      <c r="U43" s="48" t="s">
        <v>804</v>
      </c>
      <c r="V43" s="48" t="s">
        <v>804</v>
      </c>
      <c r="W43" s="360" t="s">
        <v>804</v>
      </c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x14ac:dyDescent="0.25">
      <c r="A44" s="147"/>
      <c r="B44" s="148" t="s">
        <v>805</v>
      </c>
      <c r="C44" s="48" t="s">
        <v>804</v>
      </c>
      <c r="D44" s="48" t="s">
        <v>804</v>
      </c>
      <c r="E44" s="48" t="s">
        <v>804</v>
      </c>
      <c r="F44" s="48" t="s">
        <v>804</v>
      </c>
      <c r="G44" s="48" t="s">
        <v>804</v>
      </c>
      <c r="H44" s="48" t="s">
        <v>804</v>
      </c>
      <c r="I44" s="48" t="s">
        <v>804</v>
      </c>
      <c r="J44" s="48" t="s">
        <v>804</v>
      </c>
      <c r="K44" s="48" t="s">
        <v>804</v>
      </c>
      <c r="L44" s="48" t="s">
        <v>804</v>
      </c>
      <c r="M44" s="48" t="s">
        <v>804</v>
      </c>
      <c r="N44" s="33" t="s">
        <v>804</v>
      </c>
      <c r="O44" s="48" t="s">
        <v>804</v>
      </c>
      <c r="P44" s="48" t="s">
        <v>804</v>
      </c>
      <c r="Q44" s="48" t="s">
        <v>804</v>
      </c>
      <c r="R44" s="48" t="s">
        <v>804</v>
      </c>
      <c r="S44" s="48" t="s">
        <v>804</v>
      </c>
      <c r="T44" s="48" t="s">
        <v>804</v>
      </c>
      <c r="U44" s="48" t="s">
        <v>804</v>
      </c>
      <c r="V44" s="48" t="s">
        <v>804</v>
      </c>
      <c r="W44" s="360" t="s">
        <v>804</v>
      </c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x14ac:dyDescent="0.25">
      <c r="A45" s="145" t="s">
        <v>806</v>
      </c>
      <c r="B45" s="149" t="s">
        <v>807</v>
      </c>
      <c r="C45" s="32" t="s">
        <v>785</v>
      </c>
      <c r="D45" s="32" t="s">
        <v>785</v>
      </c>
      <c r="E45" s="32" t="s">
        <v>785</v>
      </c>
      <c r="F45" s="21">
        <v>1.25</v>
      </c>
      <c r="G45" s="32" t="s">
        <v>785</v>
      </c>
      <c r="H45" s="32" t="s">
        <v>785</v>
      </c>
      <c r="I45" s="32" t="s">
        <v>785</v>
      </c>
      <c r="J45" s="32" t="s">
        <v>785</v>
      </c>
      <c r="K45" s="32" t="s">
        <v>785</v>
      </c>
      <c r="L45" s="32" t="s">
        <v>785</v>
      </c>
      <c r="M45" s="32" t="s">
        <v>785</v>
      </c>
      <c r="N45" s="34" t="s">
        <v>785</v>
      </c>
      <c r="O45" s="21">
        <v>1.25</v>
      </c>
      <c r="P45" s="21">
        <v>1.25</v>
      </c>
      <c r="Q45" s="32" t="s">
        <v>785</v>
      </c>
      <c r="R45" s="32" t="s">
        <v>785</v>
      </c>
      <c r="S45" s="32" t="s">
        <v>785</v>
      </c>
      <c r="T45" s="32" t="s">
        <v>785</v>
      </c>
      <c r="U45" s="32" t="s">
        <v>785</v>
      </c>
      <c r="V45" s="32" t="s">
        <v>785</v>
      </c>
      <c r="W45" s="361">
        <v>1.25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ht="30" x14ac:dyDescent="0.25">
      <c r="A46" s="145" t="s">
        <v>808</v>
      </c>
      <c r="B46" s="148" t="s">
        <v>809</v>
      </c>
      <c r="C46" s="44" t="s">
        <v>810</v>
      </c>
      <c r="D46" s="44" t="s">
        <v>810</v>
      </c>
      <c r="E46" s="44" t="s">
        <v>810</v>
      </c>
      <c r="F46" s="50" t="s">
        <v>811</v>
      </c>
      <c r="G46" s="44" t="s">
        <v>810</v>
      </c>
      <c r="H46" s="44" t="s">
        <v>810</v>
      </c>
      <c r="I46" s="44" t="s">
        <v>810</v>
      </c>
      <c r="J46" s="44" t="s">
        <v>810</v>
      </c>
      <c r="K46" s="44" t="s">
        <v>810</v>
      </c>
      <c r="L46" s="44" t="s">
        <v>810</v>
      </c>
      <c r="M46" s="44" t="s">
        <v>810</v>
      </c>
      <c r="N46" s="46" t="s">
        <v>810</v>
      </c>
      <c r="O46" s="50" t="s">
        <v>811</v>
      </c>
      <c r="P46" s="50" t="s">
        <v>811</v>
      </c>
      <c r="Q46" s="44" t="s">
        <v>810</v>
      </c>
      <c r="R46" s="44" t="s">
        <v>810</v>
      </c>
      <c r="S46" s="51" t="s">
        <v>810</v>
      </c>
      <c r="T46" s="51" t="s">
        <v>810</v>
      </c>
      <c r="U46" s="51" t="s">
        <v>810</v>
      </c>
      <c r="V46" s="51" t="s">
        <v>810</v>
      </c>
      <c r="W46" s="362" t="s">
        <v>811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x14ac:dyDescent="0.25">
      <c r="A47" s="150"/>
      <c r="B47" s="148" t="s">
        <v>812</v>
      </c>
      <c r="C47" s="52" t="s">
        <v>785</v>
      </c>
      <c r="D47" s="52" t="s">
        <v>785</v>
      </c>
      <c r="E47" s="52" t="s">
        <v>785</v>
      </c>
      <c r="F47" s="52" t="s">
        <v>785</v>
      </c>
      <c r="G47" s="52" t="s">
        <v>785</v>
      </c>
      <c r="H47" s="52" t="s">
        <v>785</v>
      </c>
      <c r="I47" s="52" t="s">
        <v>785</v>
      </c>
      <c r="J47" s="52" t="s">
        <v>785</v>
      </c>
      <c r="K47" s="52" t="s">
        <v>785</v>
      </c>
      <c r="L47" s="52" t="s">
        <v>785</v>
      </c>
      <c r="M47" s="52" t="s">
        <v>785</v>
      </c>
      <c r="N47" s="53" t="s">
        <v>785</v>
      </c>
      <c r="O47" s="52" t="s">
        <v>785</v>
      </c>
      <c r="P47" s="52" t="s">
        <v>785</v>
      </c>
      <c r="Q47" s="52" t="s">
        <v>785</v>
      </c>
      <c r="R47" s="52" t="s">
        <v>785</v>
      </c>
      <c r="S47" s="52" t="s">
        <v>785</v>
      </c>
      <c r="T47" s="52" t="s">
        <v>785</v>
      </c>
      <c r="U47" s="52" t="s">
        <v>785</v>
      </c>
      <c r="V47" s="52" t="s">
        <v>785</v>
      </c>
      <c r="W47" s="363" t="s">
        <v>785</v>
      </c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ht="15.75" thickBot="1" x14ac:dyDescent="0.3">
      <c r="A48" s="151" t="s">
        <v>813</v>
      </c>
      <c r="B48" s="152" t="s">
        <v>814</v>
      </c>
      <c r="C48" s="181" t="s">
        <v>815</v>
      </c>
      <c r="D48" s="181" t="s">
        <v>815</v>
      </c>
      <c r="E48" s="181" t="s">
        <v>815</v>
      </c>
      <c r="F48" s="181" t="s">
        <v>815</v>
      </c>
      <c r="G48" s="181" t="s">
        <v>815</v>
      </c>
      <c r="H48" s="181" t="s">
        <v>815</v>
      </c>
      <c r="I48" s="181" t="s">
        <v>815</v>
      </c>
      <c r="J48" s="181" t="s">
        <v>815</v>
      </c>
      <c r="K48" s="181" t="s">
        <v>815</v>
      </c>
      <c r="L48" s="181" t="s">
        <v>815</v>
      </c>
      <c r="M48" s="181" t="s">
        <v>815</v>
      </c>
      <c r="N48" s="183" t="s">
        <v>815</v>
      </c>
      <c r="O48" s="181" t="s">
        <v>815</v>
      </c>
      <c r="P48" s="181" t="s">
        <v>815</v>
      </c>
      <c r="Q48" s="181" t="s">
        <v>815</v>
      </c>
      <c r="R48" s="181" t="s">
        <v>815</v>
      </c>
      <c r="S48" s="279">
        <v>0.8</v>
      </c>
      <c r="T48" s="279">
        <v>0.8</v>
      </c>
      <c r="U48" s="279">
        <v>0.8</v>
      </c>
      <c r="V48" s="279">
        <v>0.8</v>
      </c>
      <c r="W48" s="364">
        <v>0.8</v>
      </c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1:45" s="338" customFormat="1" ht="15" customHeight="1" thickBot="1" x14ac:dyDescent="0.3">
      <c r="A49" s="157"/>
      <c r="B49" s="158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1"/>
      <c r="O49" s="280"/>
      <c r="P49" s="280"/>
      <c r="Q49" s="280"/>
      <c r="R49" s="280"/>
      <c r="S49" s="280"/>
      <c r="T49" s="280"/>
      <c r="U49" s="280"/>
      <c r="V49" s="280"/>
      <c r="W49" s="280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</row>
    <row r="50" spans="1:45" ht="30.75" thickBot="1" x14ac:dyDescent="0.3">
      <c r="A50" s="224" t="s">
        <v>816</v>
      </c>
      <c r="B50" s="225"/>
      <c r="C50" s="165" t="str">
        <f t="shared" ref="C50:W50" si="4">C$10</f>
        <v>MED_05_00_Base</v>
      </c>
      <c r="D50" s="164" t="str">
        <f t="shared" si="4"/>
        <v>MED_05_01_stru_bois_v1</v>
      </c>
      <c r="E50" s="163" t="str">
        <f t="shared" si="4"/>
        <v>MED_05_02_syst_VRV_v1</v>
      </c>
      <c r="F50" s="164" t="str">
        <f t="shared" si="4"/>
        <v>MED_05_03_ete_protSolaireBA_v1</v>
      </c>
      <c r="G50" s="163" t="str">
        <f>G$10</f>
        <v>MED_05_04_syst_SF_v2</v>
      </c>
      <c r="H50" s="164" t="str">
        <f t="shared" si="4"/>
        <v>MED_05_05_stru_sismique_v1</v>
      </c>
      <c r="I50" s="165" t="str">
        <f>I$10</f>
        <v>MED_05_06_DEnv_DEOpt_v1</v>
      </c>
      <c r="J50" s="163" t="str">
        <f>J10</f>
        <v>MED_05_07_DEnv_DED_v1</v>
      </c>
      <c r="K50" s="163" t="str">
        <f>K$10</f>
        <v>MED_05_08_syst_CET_v1</v>
      </c>
      <c r="L50" s="164" t="str">
        <f>L$10</f>
        <v>MED_05_09_syst_gaz_v1</v>
      </c>
      <c r="M50" s="165" t="str">
        <f>M$10</f>
        <v>MED_05_10_syst_PACPCRBT_v1</v>
      </c>
      <c r="N50" s="165" t="str">
        <f>N$10</f>
        <v>MED_05_11_ete_geocooling_v1</v>
      </c>
      <c r="O50" s="165" t="str">
        <f t="shared" si="4"/>
        <v>MED_05_12_perf_DH_v1</v>
      </c>
      <c r="P50" s="163" t="str">
        <f t="shared" si="4"/>
        <v>MED_05_13_perf_DHbruit</v>
      </c>
      <c r="Q50" s="163" t="str">
        <f>Q$10</f>
        <v>MED_05_14_ete_BR3_v1</v>
      </c>
      <c r="R50" s="164" t="str">
        <f>R$10</f>
        <v xml:space="preserve">MED_05_17_matx_basC </v>
      </c>
      <c r="S50" s="163" t="str">
        <f t="shared" si="4"/>
        <v>MED_05_22_syst_gazBbioOpt</v>
      </c>
      <c r="T50" s="164" t="str">
        <f>T$10</f>
        <v>MED_05_23_syst_RCUBbioOpt</v>
      </c>
      <c r="U50" s="164" t="str">
        <f t="shared" si="4"/>
        <v>MED_05_24_syst_EJBbioOpt</v>
      </c>
      <c r="V50" s="165" t="str">
        <f>V$10</f>
        <v>MED_05_25_syst_boisBbioOpt</v>
      </c>
      <c r="W50" s="337" t="str">
        <f t="shared" si="4"/>
        <v>MED_05_26_perf_Bbio</v>
      </c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1:45" x14ac:dyDescent="0.25">
      <c r="A51" s="143" t="s">
        <v>817</v>
      </c>
      <c r="B51" s="219" t="s">
        <v>809</v>
      </c>
      <c r="C51" s="220" t="s">
        <v>818</v>
      </c>
      <c r="D51" s="220" t="s">
        <v>818</v>
      </c>
      <c r="E51" s="220" t="s">
        <v>818</v>
      </c>
      <c r="F51" s="220" t="s">
        <v>818</v>
      </c>
      <c r="G51" s="222" t="s">
        <v>819</v>
      </c>
      <c r="H51" s="220" t="s">
        <v>818</v>
      </c>
      <c r="I51" s="220" t="s">
        <v>818</v>
      </c>
      <c r="J51" s="220" t="s">
        <v>818</v>
      </c>
      <c r="K51" s="220" t="s">
        <v>818</v>
      </c>
      <c r="L51" s="220" t="s">
        <v>818</v>
      </c>
      <c r="M51" s="220" t="s">
        <v>818</v>
      </c>
      <c r="N51" s="221" t="s">
        <v>818</v>
      </c>
      <c r="O51" s="220" t="s">
        <v>818</v>
      </c>
      <c r="P51" s="220" t="s">
        <v>818</v>
      </c>
      <c r="Q51" s="220" t="s">
        <v>818</v>
      </c>
      <c r="R51" s="220" t="s">
        <v>818</v>
      </c>
      <c r="S51" s="220" t="s">
        <v>818</v>
      </c>
      <c r="T51" s="220" t="s">
        <v>818</v>
      </c>
      <c r="U51" s="220" t="s">
        <v>818</v>
      </c>
      <c r="V51" s="220" t="s">
        <v>818</v>
      </c>
      <c r="W51" s="343" t="s">
        <v>818</v>
      </c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1:45" x14ac:dyDescent="0.25">
      <c r="A52" s="145"/>
      <c r="B52" s="149" t="s">
        <v>820</v>
      </c>
      <c r="C52" s="195">
        <v>3972</v>
      </c>
      <c r="D52" s="195">
        <v>3972</v>
      </c>
      <c r="E52" s="195">
        <v>3972</v>
      </c>
      <c r="F52" s="195">
        <v>3972</v>
      </c>
      <c r="G52" s="195">
        <v>3972</v>
      </c>
      <c r="H52" s="195">
        <v>3972</v>
      </c>
      <c r="I52" s="195">
        <v>3972</v>
      </c>
      <c r="J52" s="195">
        <v>3972</v>
      </c>
      <c r="K52" s="195">
        <v>3972</v>
      </c>
      <c r="L52" s="195">
        <v>3972</v>
      </c>
      <c r="M52" s="195">
        <v>3972</v>
      </c>
      <c r="N52" s="196">
        <v>3972</v>
      </c>
      <c r="O52" s="195">
        <v>3972</v>
      </c>
      <c r="P52" s="195">
        <v>3972</v>
      </c>
      <c r="Q52" s="195">
        <v>3972</v>
      </c>
      <c r="R52" s="195">
        <v>3972</v>
      </c>
      <c r="S52" s="195">
        <v>3972</v>
      </c>
      <c r="T52" s="195">
        <v>3972</v>
      </c>
      <c r="U52" s="195">
        <v>3972</v>
      </c>
      <c r="V52" s="195">
        <v>3972</v>
      </c>
      <c r="W52" s="344">
        <v>3972</v>
      </c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1:45" x14ac:dyDescent="0.25">
      <c r="A53" s="145"/>
      <c r="B53" s="149" t="s">
        <v>821</v>
      </c>
      <c r="C53" s="192" t="s">
        <v>823</v>
      </c>
      <c r="D53" s="192" t="s">
        <v>823</v>
      </c>
      <c r="E53" s="192" t="s">
        <v>823</v>
      </c>
      <c r="F53" s="192" t="s">
        <v>823</v>
      </c>
      <c r="G53" s="192" t="s">
        <v>823</v>
      </c>
      <c r="H53" s="192" t="s">
        <v>823</v>
      </c>
      <c r="I53" s="192" t="s">
        <v>823</v>
      </c>
      <c r="J53" s="192" t="s">
        <v>823</v>
      </c>
      <c r="K53" s="192" t="s">
        <v>823</v>
      </c>
      <c r="L53" s="192" t="s">
        <v>823</v>
      </c>
      <c r="M53" s="192" t="s">
        <v>823</v>
      </c>
      <c r="N53" s="193" t="s">
        <v>823</v>
      </c>
      <c r="O53" s="192" t="s">
        <v>823</v>
      </c>
      <c r="P53" s="192" t="s">
        <v>823</v>
      </c>
      <c r="Q53" s="192" t="s">
        <v>823</v>
      </c>
      <c r="R53" s="192" t="s">
        <v>823</v>
      </c>
      <c r="S53" s="192" t="s">
        <v>823</v>
      </c>
      <c r="T53" s="192" t="s">
        <v>823</v>
      </c>
      <c r="U53" s="192" t="s">
        <v>823</v>
      </c>
      <c r="V53" s="192" t="s">
        <v>823</v>
      </c>
      <c r="W53" s="345" t="s">
        <v>823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45" x14ac:dyDescent="0.25">
      <c r="A54" s="145"/>
      <c r="B54" s="149" t="s">
        <v>824</v>
      </c>
      <c r="C54" s="277" t="s">
        <v>815</v>
      </c>
      <c r="D54" s="277" t="s">
        <v>815</v>
      </c>
      <c r="E54" s="277" t="s">
        <v>815</v>
      </c>
      <c r="F54" s="277" t="s">
        <v>815</v>
      </c>
      <c r="G54" s="277" t="s">
        <v>815</v>
      </c>
      <c r="H54" s="277" t="s">
        <v>815</v>
      </c>
      <c r="I54" s="277" t="s">
        <v>815</v>
      </c>
      <c r="J54" s="277" t="s">
        <v>815</v>
      </c>
      <c r="K54" s="277" t="s">
        <v>815</v>
      </c>
      <c r="L54" s="277" t="s">
        <v>815</v>
      </c>
      <c r="M54" s="277" t="s">
        <v>815</v>
      </c>
      <c r="N54" s="167" t="s">
        <v>815</v>
      </c>
      <c r="O54" s="277" t="s">
        <v>815</v>
      </c>
      <c r="P54" s="277" t="s">
        <v>815</v>
      </c>
      <c r="Q54" s="277" t="s">
        <v>815</v>
      </c>
      <c r="R54" s="277" t="s">
        <v>815</v>
      </c>
      <c r="S54" s="277" t="s">
        <v>815</v>
      </c>
      <c r="T54" s="277" t="s">
        <v>815</v>
      </c>
      <c r="U54" s="277" t="s">
        <v>815</v>
      </c>
      <c r="V54" s="277" t="s">
        <v>815</v>
      </c>
      <c r="W54" s="346" t="s">
        <v>815</v>
      </c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1:45" x14ac:dyDescent="0.25">
      <c r="A55" s="145" t="s">
        <v>67</v>
      </c>
      <c r="B55" s="149" t="s">
        <v>809</v>
      </c>
      <c r="C55" s="199" t="s">
        <v>826</v>
      </c>
      <c r="D55" s="199" t="s">
        <v>826</v>
      </c>
      <c r="E55" s="199" t="s">
        <v>826</v>
      </c>
      <c r="F55" s="199" t="s">
        <v>826</v>
      </c>
      <c r="G55" s="199" t="s">
        <v>826</v>
      </c>
      <c r="H55" s="199" t="s">
        <v>826</v>
      </c>
      <c r="I55" s="199" t="s">
        <v>826</v>
      </c>
      <c r="J55" s="199" t="s">
        <v>826</v>
      </c>
      <c r="K55" s="199" t="s">
        <v>826</v>
      </c>
      <c r="L55" s="199" t="s">
        <v>828</v>
      </c>
      <c r="M55" s="199" t="s">
        <v>826</v>
      </c>
      <c r="N55" s="200" t="s">
        <v>826</v>
      </c>
      <c r="O55" s="199" t="s">
        <v>826</v>
      </c>
      <c r="P55" s="199" t="s">
        <v>826</v>
      </c>
      <c r="Q55" s="199" t="s">
        <v>826</v>
      </c>
      <c r="R55" s="199" t="s">
        <v>826</v>
      </c>
      <c r="S55" s="199" t="s">
        <v>828</v>
      </c>
      <c r="T55" s="199" t="s">
        <v>829</v>
      </c>
      <c r="U55" s="199" t="s">
        <v>831</v>
      </c>
      <c r="V55" s="199" t="s">
        <v>830</v>
      </c>
      <c r="W55" s="347" t="s">
        <v>826</v>
      </c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1:45" x14ac:dyDescent="0.25">
      <c r="A56" s="145"/>
      <c r="B56" s="149" t="s">
        <v>833</v>
      </c>
      <c r="C56" s="199" t="s">
        <v>835</v>
      </c>
      <c r="D56" s="199" t="s">
        <v>835</v>
      </c>
      <c r="E56" s="199" t="s">
        <v>835</v>
      </c>
      <c r="F56" s="199" t="s">
        <v>835</v>
      </c>
      <c r="G56" s="199" t="s">
        <v>835</v>
      </c>
      <c r="H56" s="199" t="s">
        <v>835</v>
      </c>
      <c r="I56" s="199" t="s">
        <v>835</v>
      </c>
      <c r="J56" s="199" t="s">
        <v>835</v>
      </c>
      <c r="K56" s="199" t="s">
        <v>835</v>
      </c>
      <c r="L56" s="201" t="s">
        <v>836</v>
      </c>
      <c r="M56" s="199" t="s">
        <v>835</v>
      </c>
      <c r="N56" s="200" t="s">
        <v>835</v>
      </c>
      <c r="O56" s="199" t="s">
        <v>835</v>
      </c>
      <c r="P56" s="199" t="s">
        <v>835</v>
      </c>
      <c r="Q56" s="199" t="s">
        <v>835</v>
      </c>
      <c r="R56" s="199" t="s">
        <v>835</v>
      </c>
      <c r="S56" s="201" t="s">
        <v>836</v>
      </c>
      <c r="T56" s="201" t="s">
        <v>836</v>
      </c>
      <c r="U56" s="201" t="s">
        <v>836</v>
      </c>
      <c r="V56" s="201" t="s">
        <v>836</v>
      </c>
      <c r="W56" s="347" t="s">
        <v>835</v>
      </c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 x14ac:dyDescent="0.25">
      <c r="A57" s="145"/>
      <c r="B57" s="149" t="s">
        <v>838</v>
      </c>
      <c r="C57" s="192" t="s">
        <v>840</v>
      </c>
      <c r="D57" s="192" t="s">
        <v>840</v>
      </c>
      <c r="E57" s="192" t="s">
        <v>840</v>
      </c>
      <c r="F57" s="192" t="s">
        <v>840</v>
      </c>
      <c r="G57" s="192" t="s">
        <v>840</v>
      </c>
      <c r="H57" s="192" t="s">
        <v>840</v>
      </c>
      <c r="I57" s="192" t="s">
        <v>840</v>
      </c>
      <c r="J57" s="192" t="s">
        <v>840</v>
      </c>
      <c r="K57" s="192" t="s">
        <v>840</v>
      </c>
      <c r="L57" s="202">
        <v>0.97299999999999998</v>
      </c>
      <c r="M57" s="192" t="s">
        <v>840</v>
      </c>
      <c r="N57" s="193" t="s">
        <v>840</v>
      </c>
      <c r="O57" s="192" t="s">
        <v>840</v>
      </c>
      <c r="P57" s="192" t="s">
        <v>840</v>
      </c>
      <c r="Q57" s="192" t="s">
        <v>840</v>
      </c>
      <c r="R57" s="192" t="s">
        <v>840</v>
      </c>
      <c r="S57" s="202">
        <v>0.97299999999999998</v>
      </c>
      <c r="T57" s="192"/>
      <c r="U57" s="192"/>
      <c r="V57" s="202">
        <v>0.97299999999999998</v>
      </c>
      <c r="W57" s="345" t="s">
        <v>840</v>
      </c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 x14ac:dyDescent="0.25">
      <c r="A58" s="145" t="s">
        <v>842</v>
      </c>
      <c r="B58" s="149" t="s">
        <v>809</v>
      </c>
      <c r="C58" s="192" t="s">
        <v>843</v>
      </c>
      <c r="D58" s="192" t="s">
        <v>843</v>
      </c>
      <c r="E58" s="192" t="s">
        <v>843</v>
      </c>
      <c r="F58" s="192" t="s">
        <v>843</v>
      </c>
      <c r="G58" s="192" t="s">
        <v>843</v>
      </c>
      <c r="H58" s="192" t="s">
        <v>843</v>
      </c>
      <c r="I58" s="192" t="s">
        <v>843</v>
      </c>
      <c r="J58" s="192" t="s">
        <v>843</v>
      </c>
      <c r="K58" s="192" t="s">
        <v>843</v>
      </c>
      <c r="L58" s="192" t="s">
        <v>843</v>
      </c>
      <c r="M58" s="192" t="s">
        <v>843</v>
      </c>
      <c r="N58" s="203" t="s">
        <v>844</v>
      </c>
      <c r="O58" s="192" t="s">
        <v>843</v>
      </c>
      <c r="P58" s="192" t="s">
        <v>843</v>
      </c>
      <c r="Q58" s="192" t="s">
        <v>843</v>
      </c>
      <c r="R58" s="192" t="s">
        <v>843</v>
      </c>
      <c r="S58" s="192" t="s">
        <v>843</v>
      </c>
      <c r="T58" s="192" t="s">
        <v>843</v>
      </c>
      <c r="U58" s="192" t="s">
        <v>843</v>
      </c>
      <c r="V58" s="192" t="s">
        <v>843</v>
      </c>
      <c r="W58" s="345" t="s">
        <v>843</v>
      </c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ht="45" x14ac:dyDescent="0.25">
      <c r="A59" s="145"/>
      <c r="B59" s="149" t="s">
        <v>845</v>
      </c>
      <c r="C59" s="192" t="s">
        <v>846</v>
      </c>
      <c r="D59" s="192" t="s">
        <v>846</v>
      </c>
      <c r="E59" s="192" t="s">
        <v>846</v>
      </c>
      <c r="F59" s="192" t="s">
        <v>846</v>
      </c>
      <c r="G59" s="192" t="s">
        <v>846</v>
      </c>
      <c r="H59" s="192" t="s">
        <v>846</v>
      </c>
      <c r="I59" s="192" t="s">
        <v>846</v>
      </c>
      <c r="J59" s="192" t="s">
        <v>846</v>
      </c>
      <c r="K59" s="192" t="s">
        <v>846</v>
      </c>
      <c r="L59" s="192" t="s">
        <v>846</v>
      </c>
      <c r="M59" s="192" t="s">
        <v>846</v>
      </c>
      <c r="N59" s="193" t="s">
        <v>846</v>
      </c>
      <c r="O59" s="192" t="s">
        <v>846</v>
      </c>
      <c r="P59" s="192" t="s">
        <v>846</v>
      </c>
      <c r="Q59" s="192" t="s">
        <v>846</v>
      </c>
      <c r="R59" s="192" t="s">
        <v>846</v>
      </c>
      <c r="S59" s="192" t="s">
        <v>846</v>
      </c>
      <c r="T59" s="192" t="s">
        <v>846</v>
      </c>
      <c r="U59" s="192" t="s">
        <v>846</v>
      </c>
      <c r="V59" s="192" t="s">
        <v>846</v>
      </c>
      <c r="W59" s="345" t="s">
        <v>846</v>
      </c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1:45" ht="30" x14ac:dyDescent="0.25">
      <c r="A60" s="145" t="s">
        <v>847</v>
      </c>
      <c r="B60" s="149" t="s">
        <v>809</v>
      </c>
      <c r="C60" s="192" t="s">
        <v>848</v>
      </c>
      <c r="D60" s="192" t="s">
        <v>848</v>
      </c>
      <c r="E60" s="192" t="s">
        <v>848</v>
      </c>
      <c r="F60" s="192" t="s">
        <v>848</v>
      </c>
      <c r="G60" s="192" t="s">
        <v>848</v>
      </c>
      <c r="H60" s="192" t="s">
        <v>848</v>
      </c>
      <c r="I60" s="192" t="s">
        <v>848</v>
      </c>
      <c r="J60" s="192" t="s">
        <v>848</v>
      </c>
      <c r="K60" s="192" t="s">
        <v>849</v>
      </c>
      <c r="L60" s="192" t="s">
        <v>848</v>
      </c>
      <c r="M60" s="192" t="s">
        <v>848</v>
      </c>
      <c r="N60" s="193" t="s">
        <v>848</v>
      </c>
      <c r="O60" s="192" t="s">
        <v>848</v>
      </c>
      <c r="P60" s="192" t="s">
        <v>848</v>
      </c>
      <c r="Q60" s="192" t="s">
        <v>848</v>
      </c>
      <c r="R60" s="192" t="s">
        <v>848</v>
      </c>
      <c r="S60" s="192" t="s">
        <v>848</v>
      </c>
      <c r="T60" s="192" t="s">
        <v>848</v>
      </c>
      <c r="U60" s="192" t="s">
        <v>848</v>
      </c>
      <c r="V60" s="192" t="s">
        <v>848</v>
      </c>
      <c r="W60" s="345" t="s">
        <v>848</v>
      </c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5" x14ac:dyDescent="0.25">
      <c r="A61" s="145"/>
      <c r="B61" s="149" t="s">
        <v>833</v>
      </c>
      <c r="C61" s="204" t="s">
        <v>850</v>
      </c>
      <c r="D61" s="199">
        <v>48</v>
      </c>
      <c r="E61" s="199">
        <v>48</v>
      </c>
      <c r="F61" s="199">
        <v>48</v>
      </c>
      <c r="G61" s="199">
        <v>48</v>
      </c>
      <c r="H61" s="199">
        <v>48</v>
      </c>
      <c r="I61" s="199">
        <v>48</v>
      </c>
      <c r="J61" s="199">
        <v>48</v>
      </c>
      <c r="K61" s="201">
        <v>0.54</v>
      </c>
      <c r="L61" s="199">
        <v>48</v>
      </c>
      <c r="M61" s="199">
        <v>48</v>
      </c>
      <c r="N61" s="200">
        <v>48</v>
      </c>
      <c r="O61" s="199">
        <v>48</v>
      </c>
      <c r="P61" s="199">
        <v>48</v>
      </c>
      <c r="Q61" s="199">
        <v>48</v>
      </c>
      <c r="R61" s="199">
        <v>48</v>
      </c>
      <c r="S61" s="199">
        <v>48</v>
      </c>
      <c r="T61" s="199">
        <v>48</v>
      </c>
      <c r="U61" s="199">
        <v>48</v>
      </c>
      <c r="V61" s="199">
        <v>48</v>
      </c>
      <c r="W61" s="347">
        <v>48</v>
      </c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1:45" x14ac:dyDescent="0.25">
      <c r="A62" s="145"/>
      <c r="B62" s="149" t="s">
        <v>838</v>
      </c>
      <c r="C62" s="192" t="s">
        <v>852</v>
      </c>
      <c r="D62" s="192" t="s">
        <v>852</v>
      </c>
      <c r="E62" s="192" t="s">
        <v>852</v>
      </c>
      <c r="F62" s="192" t="s">
        <v>852</v>
      </c>
      <c r="G62" s="192" t="s">
        <v>852</v>
      </c>
      <c r="H62" s="192" t="s">
        <v>852</v>
      </c>
      <c r="I62" s="192" t="s">
        <v>852</v>
      </c>
      <c r="J62" s="192" t="s">
        <v>852</v>
      </c>
      <c r="K62" s="205">
        <v>3.01</v>
      </c>
      <c r="L62" s="192" t="s">
        <v>852</v>
      </c>
      <c r="M62" s="192" t="s">
        <v>852</v>
      </c>
      <c r="N62" s="193" t="s">
        <v>852</v>
      </c>
      <c r="O62" s="192" t="s">
        <v>852</v>
      </c>
      <c r="P62" s="192" t="s">
        <v>852</v>
      </c>
      <c r="Q62" s="192" t="s">
        <v>852</v>
      </c>
      <c r="R62" s="192" t="s">
        <v>852</v>
      </c>
      <c r="S62" s="192" t="s">
        <v>852</v>
      </c>
      <c r="T62" s="192" t="s">
        <v>852</v>
      </c>
      <c r="U62" s="192" t="s">
        <v>852</v>
      </c>
      <c r="V62" s="192" t="s">
        <v>852</v>
      </c>
      <c r="W62" s="345" t="s">
        <v>852</v>
      </c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1:45" x14ac:dyDescent="0.25">
      <c r="A63" s="145"/>
      <c r="B63" s="149" t="s">
        <v>853</v>
      </c>
      <c r="C63" s="206" t="s">
        <v>854</v>
      </c>
      <c r="D63" s="206" t="s">
        <v>854</v>
      </c>
      <c r="E63" s="206" t="s">
        <v>854</v>
      </c>
      <c r="F63" s="206" t="s">
        <v>854</v>
      </c>
      <c r="G63" s="206" t="s">
        <v>854</v>
      </c>
      <c r="H63" s="206" t="s">
        <v>854</v>
      </c>
      <c r="I63" s="206" t="s">
        <v>854</v>
      </c>
      <c r="J63" s="206" t="s">
        <v>854</v>
      </c>
      <c r="K63" s="206" t="s">
        <v>854</v>
      </c>
      <c r="L63" s="206" t="s">
        <v>854</v>
      </c>
      <c r="M63" s="206" t="s">
        <v>854</v>
      </c>
      <c r="N63" s="207" t="s">
        <v>854</v>
      </c>
      <c r="O63" s="206" t="s">
        <v>854</v>
      </c>
      <c r="P63" s="206" t="s">
        <v>854</v>
      </c>
      <c r="Q63" s="206" t="s">
        <v>854</v>
      </c>
      <c r="R63" s="206" t="s">
        <v>854</v>
      </c>
      <c r="S63" s="206" t="s">
        <v>854</v>
      </c>
      <c r="T63" s="206" t="s">
        <v>854</v>
      </c>
      <c r="U63" s="206" t="s">
        <v>854</v>
      </c>
      <c r="V63" s="206" t="s">
        <v>854</v>
      </c>
      <c r="W63" s="348" t="s">
        <v>854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1:45" x14ac:dyDescent="0.25">
      <c r="A64" s="145" t="s">
        <v>68</v>
      </c>
      <c r="B64" s="149" t="s">
        <v>809</v>
      </c>
      <c r="C64" s="199" t="s">
        <v>852</v>
      </c>
      <c r="D64" s="199" t="s">
        <v>852</v>
      </c>
      <c r="E64" s="199" t="s">
        <v>852</v>
      </c>
      <c r="F64" s="199" t="s">
        <v>852</v>
      </c>
      <c r="G64" s="199" t="s">
        <v>826</v>
      </c>
      <c r="H64" s="199" t="s">
        <v>852</v>
      </c>
      <c r="I64" s="199" t="s">
        <v>852</v>
      </c>
      <c r="J64" s="199" t="s">
        <v>852</v>
      </c>
      <c r="K64" s="199" t="s">
        <v>852</v>
      </c>
      <c r="L64" s="199" t="s">
        <v>852</v>
      </c>
      <c r="M64" s="199" t="s">
        <v>826</v>
      </c>
      <c r="N64" s="208" t="s">
        <v>856</v>
      </c>
      <c r="O64" s="199" t="s">
        <v>852</v>
      </c>
      <c r="P64" s="199" t="s">
        <v>852</v>
      </c>
      <c r="Q64" s="199" t="s">
        <v>852</v>
      </c>
      <c r="R64" s="199" t="s">
        <v>852</v>
      </c>
      <c r="S64" s="199" t="s">
        <v>852</v>
      </c>
      <c r="T64" s="199" t="s">
        <v>852</v>
      </c>
      <c r="U64" s="199" t="s">
        <v>852</v>
      </c>
      <c r="V64" s="199" t="s">
        <v>852</v>
      </c>
      <c r="W64" s="347" t="s">
        <v>852</v>
      </c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1:45" x14ac:dyDescent="0.25">
      <c r="A65" s="145"/>
      <c r="B65" s="149" t="s">
        <v>833</v>
      </c>
      <c r="C65" s="199" t="s">
        <v>852</v>
      </c>
      <c r="D65" s="199" t="s">
        <v>852</v>
      </c>
      <c r="E65" s="201" t="s">
        <v>857</v>
      </c>
      <c r="F65" s="199" t="s">
        <v>852</v>
      </c>
      <c r="G65" s="199" t="s">
        <v>852</v>
      </c>
      <c r="H65" s="199" t="s">
        <v>852</v>
      </c>
      <c r="I65" s="199" t="s">
        <v>852</v>
      </c>
      <c r="J65" s="199" t="s">
        <v>852</v>
      </c>
      <c r="K65" s="199" t="s">
        <v>852</v>
      </c>
      <c r="L65" s="199" t="s">
        <v>852</v>
      </c>
      <c r="M65" s="201" t="s">
        <v>857</v>
      </c>
      <c r="N65" s="200" t="s">
        <v>852</v>
      </c>
      <c r="O65" s="199" t="s">
        <v>852</v>
      </c>
      <c r="P65" s="199" t="s">
        <v>852</v>
      </c>
      <c r="Q65" s="199" t="s">
        <v>852</v>
      </c>
      <c r="R65" s="199" t="s">
        <v>852</v>
      </c>
      <c r="S65" s="199" t="s">
        <v>852</v>
      </c>
      <c r="T65" s="199" t="s">
        <v>852</v>
      </c>
      <c r="U65" s="199" t="s">
        <v>852</v>
      </c>
      <c r="V65" s="199" t="s">
        <v>852</v>
      </c>
      <c r="W65" s="347" t="s">
        <v>852</v>
      </c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1:45" x14ac:dyDescent="0.25">
      <c r="A66" s="145"/>
      <c r="B66" s="149" t="s">
        <v>838</v>
      </c>
      <c r="C66" s="192" t="s">
        <v>852</v>
      </c>
      <c r="D66" s="192" t="s">
        <v>852</v>
      </c>
      <c r="E66" s="205" t="s">
        <v>858</v>
      </c>
      <c r="F66" s="192" t="s">
        <v>852</v>
      </c>
      <c r="G66" s="192" t="s">
        <v>852</v>
      </c>
      <c r="H66" s="192" t="s">
        <v>852</v>
      </c>
      <c r="I66" s="192" t="s">
        <v>852</v>
      </c>
      <c r="J66" s="192" t="s">
        <v>852</v>
      </c>
      <c r="K66" s="192" t="s">
        <v>852</v>
      </c>
      <c r="L66" s="192" t="s">
        <v>852</v>
      </c>
      <c r="M66" s="205" t="s">
        <v>858</v>
      </c>
      <c r="N66" s="203" t="s">
        <v>859</v>
      </c>
      <c r="O66" s="192" t="s">
        <v>852</v>
      </c>
      <c r="P66" s="192" t="s">
        <v>852</v>
      </c>
      <c r="Q66" s="192" t="s">
        <v>852</v>
      </c>
      <c r="R66" s="192" t="s">
        <v>852</v>
      </c>
      <c r="S66" s="192" t="s">
        <v>852</v>
      </c>
      <c r="T66" s="192" t="s">
        <v>852</v>
      </c>
      <c r="U66" s="192" t="s">
        <v>852</v>
      </c>
      <c r="V66" s="192" t="s">
        <v>852</v>
      </c>
      <c r="W66" s="345" t="s">
        <v>852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1:45" ht="60" x14ac:dyDescent="0.25">
      <c r="A67" s="145" t="s">
        <v>860</v>
      </c>
      <c r="B67" s="148" t="s">
        <v>833</v>
      </c>
      <c r="C67" s="192" t="s">
        <v>861</v>
      </c>
      <c r="D67" s="192" t="s">
        <v>861</v>
      </c>
      <c r="E67" s="192" t="s">
        <v>861</v>
      </c>
      <c r="F67" s="192" t="s">
        <v>861</v>
      </c>
      <c r="G67" s="192" t="s">
        <v>861</v>
      </c>
      <c r="H67" s="192" t="s">
        <v>861</v>
      </c>
      <c r="I67" s="192" t="s">
        <v>861</v>
      </c>
      <c r="J67" s="192" t="s">
        <v>861</v>
      </c>
      <c r="K67" s="192" t="s">
        <v>861</v>
      </c>
      <c r="L67" s="192" t="s">
        <v>861</v>
      </c>
      <c r="M67" s="192" t="s">
        <v>861</v>
      </c>
      <c r="N67" s="193" t="s">
        <v>861</v>
      </c>
      <c r="O67" s="192" t="s">
        <v>861</v>
      </c>
      <c r="P67" s="192" t="s">
        <v>861</v>
      </c>
      <c r="Q67" s="192" t="s">
        <v>861</v>
      </c>
      <c r="R67" s="192" t="s">
        <v>861</v>
      </c>
      <c r="S67" s="192" t="s">
        <v>861</v>
      </c>
      <c r="T67" s="192" t="s">
        <v>861</v>
      </c>
      <c r="U67" s="192" t="s">
        <v>861</v>
      </c>
      <c r="V67" s="192" t="s">
        <v>861</v>
      </c>
      <c r="W67" s="345" t="s">
        <v>861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1:45" x14ac:dyDescent="0.25">
      <c r="A68" s="145"/>
      <c r="B68" s="148" t="s">
        <v>863</v>
      </c>
      <c r="C68" s="192" t="s">
        <v>864</v>
      </c>
      <c r="D68" s="192" t="s">
        <v>864</v>
      </c>
      <c r="E68" s="192" t="s">
        <v>864</v>
      </c>
      <c r="F68" s="192" t="s">
        <v>864</v>
      </c>
      <c r="G68" s="192" t="s">
        <v>864</v>
      </c>
      <c r="H68" s="192" t="s">
        <v>864</v>
      </c>
      <c r="I68" s="192" t="s">
        <v>864</v>
      </c>
      <c r="J68" s="192" t="s">
        <v>864</v>
      </c>
      <c r="K68" s="192" t="s">
        <v>864</v>
      </c>
      <c r="L68" s="192" t="s">
        <v>864</v>
      </c>
      <c r="M68" s="192" t="s">
        <v>864</v>
      </c>
      <c r="N68" s="193" t="s">
        <v>864</v>
      </c>
      <c r="O68" s="192" t="s">
        <v>864</v>
      </c>
      <c r="P68" s="192" t="s">
        <v>864</v>
      </c>
      <c r="Q68" s="192" t="s">
        <v>864</v>
      </c>
      <c r="R68" s="192" t="s">
        <v>864</v>
      </c>
      <c r="S68" s="192" t="s">
        <v>864</v>
      </c>
      <c r="T68" s="192" t="s">
        <v>864</v>
      </c>
      <c r="U68" s="192" t="s">
        <v>864</v>
      </c>
      <c r="V68" s="192" t="s">
        <v>864</v>
      </c>
      <c r="W68" s="345" t="s">
        <v>864</v>
      </c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1:45" x14ac:dyDescent="0.25">
      <c r="A69" s="145"/>
      <c r="B69" s="155" t="s">
        <v>865</v>
      </c>
      <c r="C69" s="192" t="s">
        <v>866</v>
      </c>
      <c r="D69" s="192" t="s">
        <v>866</v>
      </c>
      <c r="E69" s="192" t="s">
        <v>866</v>
      </c>
      <c r="F69" s="192" t="s">
        <v>866</v>
      </c>
      <c r="G69" s="192" t="s">
        <v>866</v>
      </c>
      <c r="H69" s="192" t="s">
        <v>866</v>
      </c>
      <c r="I69" s="192" t="s">
        <v>866</v>
      </c>
      <c r="J69" s="192" t="s">
        <v>866</v>
      </c>
      <c r="K69" s="192" t="s">
        <v>866</v>
      </c>
      <c r="L69" s="192" t="s">
        <v>866</v>
      </c>
      <c r="M69" s="192" t="s">
        <v>866</v>
      </c>
      <c r="N69" s="193" t="s">
        <v>866</v>
      </c>
      <c r="O69" s="192" t="s">
        <v>866</v>
      </c>
      <c r="P69" s="192" t="s">
        <v>866</v>
      </c>
      <c r="Q69" s="192" t="s">
        <v>866</v>
      </c>
      <c r="R69" s="192" t="s">
        <v>866</v>
      </c>
      <c r="S69" s="192" t="s">
        <v>866</v>
      </c>
      <c r="T69" s="192" t="s">
        <v>866</v>
      </c>
      <c r="U69" s="192" t="s">
        <v>866</v>
      </c>
      <c r="V69" s="192" t="s">
        <v>866</v>
      </c>
      <c r="W69" s="345" t="s">
        <v>866</v>
      </c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1:45" x14ac:dyDescent="0.25">
      <c r="A70" s="145"/>
      <c r="B70" s="155" t="s">
        <v>867</v>
      </c>
      <c r="C70" s="192" t="s">
        <v>868</v>
      </c>
      <c r="D70" s="192" t="s">
        <v>868</v>
      </c>
      <c r="E70" s="192" t="s">
        <v>868</v>
      </c>
      <c r="F70" s="192" t="s">
        <v>868</v>
      </c>
      <c r="G70" s="192" t="s">
        <v>868</v>
      </c>
      <c r="H70" s="192" t="s">
        <v>868</v>
      </c>
      <c r="I70" s="192" t="s">
        <v>868</v>
      </c>
      <c r="J70" s="192" t="s">
        <v>868</v>
      </c>
      <c r="K70" s="192" t="s">
        <v>868</v>
      </c>
      <c r="L70" s="192" t="s">
        <v>868</v>
      </c>
      <c r="M70" s="192" t="s">
        <v>868</v>
      </c>
      <c r="N70" s="193" t="s">
        <v>868</v>
      </c>
      <c r="O70" s="192" t="s">
        <v>868</v>
      </c>
      <c r="P70" s="192" t="s">
        <v>868</v>
      </c>
      <c r="Q70" s="192" t="s">
        <v>868</v>
      </c>
      <c r="R70" s="192" t="s">
        <v>868</v>
      </c>
      <c r="S70" s="192" t="s">
        <v>868</v>
      </c>
      <c r="T70" s="192" t="s">
        <v>868</v>
      </c>
      <c r="U70" s="192" t="s">
        <v>868</v>
      </c>
      <c r="V70" s="192" t="s">
        <v>868</v>
      </c>
      <c r="W70" s="345" t="s">
        <v>868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1:45" ht="30" x14ac:dyDescent="0.25">
      <c r="A71" s="145"/>
      <c r="B71" s="155" t="s">
        <v>869</v>
      </c>
      <c r="C71" s="192" t="s">
        <v>870</v>
      </c>
      <c r="D71" s="192" t="s">
        <v>870</v>
      </c>
      <c r="E71" s="192" t="s">
        <v>870</v>
      </c>
      <c r="F71" s="192" t="s">
        <v>870</v>
      </c>
      <c r="G71" s="192" t="s">
        <v>870</v>
      </c>
      <c r="H71" s="192" t="s">
        <v>870</v>
      </c>
      <c r="I71" s="192" t="s">
        <v>870</v>
      </c>
      <c r="J71" s="192" t="s">
        <v>870</v>
      </c>
      <c r="K71" s="192" t="s">
        <v>870</v>
      </c>
      <c r="L71" s="192" t="s">
        <v>870</v>
      </c>
      <c r="M71" s="192" t="s">
        <v>870</v>
      </c>
      <c r="N71" s="193" t="s">
        <v>870</v>
      </c>
      <c r="O71" s="192" t="s">
        <v>870</v>
      </c>
      <c r="P71" s="192" t="s">
        <v>870</v>
      </c>
      <c r="Q71" s="192" t="s">
        <v>870</v>
      </c>
      <c r="R71" s="192" t="s">
        <v>870</v>
      </c>
      <c r="S71" s="192" t="s">
        <v>870</v>
      </c>
      <c r="T71" s="192" t="s">
        <v>870</v>
      </c>
      <c r="U71" s="192" t="s">
        <v>870</v>
      </c>
      <c r="V71" s="192" t="s">
        <v>870</v>
      </c>
      <c r="W71" s="345" t="s">
        <v>870</v>
      </c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</row>
    <row r="72" spans="1:45" x14ac:dyDescent="0.25">
      <c r="A72" s="145" t="s">
        <v>863</v>
      </c>
      <c r="B72" s="146"/>
      <c r="C72" s="199" t="s">
        <v>871</v>
      </c>
      <c r="D72" s="199" t="s">
        <v>871</v>
      </c>
      <c r="E72" s="199" t="s">
        <v>871</v>
      </c>
      <c r="F72" s="199" t="s">
        <v>871</v>
      </c>
      <c r="G72" s="199" t="s">
        <v>871</v>
      </c>
      <c r="H72" s="199" t="s">
        <v>871</v>
      </c>
      <c r="I72" s="199" t="s">
        <v>871</v>
      </c>
      <c r="J72" s="199" t="s">
        <v>871</v>
      </c>
      <c r="K72" s="199" t="s">
        <v>871</v>
      </c>
      <c r="L72" s="199" t="s">
        <v>871</v>
      </c>
      <c r="M72" s="199" t="s">
        <v>871</v>
      </c>
      <c r="N72" s="200" t="s">
        <v>871</v>
      </c>
      <c r="O72" s="199" t="s">
        <v>871</v>
      </c>
      <c r="P72" s="199" t="s">
        <v>871</v>
      </c>
      <c r="Q72" s="199" t="s">
        <v>871</v>
      </c>
      <c r="R72" s="199" t="s">
        <v>871</v>
      </c>
      <c r="S72" s="199" t="s">
        <v>871</v>
      </c>
      <c r="T72" s="199" t="s">
        <v>871</v>
      </c>
      <c r="U72" s="199" t="s">
        <v>871</v>
      </c>
      <c r="V72" s="199" t="s">
        <v>871</v>
      </c>
      <c r="W72" s="347" t="s">
        <v>871</v>
      </c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</row>
    <row r="73" spans="1:45" x14ac:dyDescent="0.25">
      <c r="A73" s="145" t="s">
        <v>872</v>
      </c>
      <c r="B73" s="156"/>
      <c r="C73" s="199" t="s">
        <v>785</v>
      </c>
      <c r="D73" s="199" t="s">
        <v>785</v>
      </c>
      <c r="E73" s="199" t="s">
        <v>785</v>
      </c>
      <c r="F73" s="199" t="s">
        <v>785</v>
      </c>
      <c r="G73" s="199" t="s">
        <v>785</v>
      </c>
      <c r="H73" s="199" t="s">
        <v>785</v>
      </c>
      <c r="I73" s="199" t="s">
        <v>785</v>
      </c>
      <c r="J73" s="199" t="s">
        <v>785</v>
      </c>
      <c r="K73" s="199" t="s">
        <v>785</v>
      </c>
      <c r="L73" s="199" t="s">
        <v>785</v>
      </c>
      <c r="M73" s="199" t="s">
        <v>785</v>
      </c>
      <c r="N73" s="200" t="s">
        <v>785</v>
      </c>
      <c r="O73" s="199" t="s">
        <v>785</v>
      </c>
      <c r="P73" s="199" t="s">
        <v>785</v>
      </c>
      <c r="Q73" s="199" t="s">
        <v>785</v>
      </c>
      <c r="R73" s="199" t="s">
        <v>785</v>
      </c>
      <c r="S73" s="199" t="s">
        <v>785</v>
      </c>
      <c r="T73" s="199" t="s">
        <v>785</v>
      </c>
      <c r="U73" s="199" t="s">
        <v>785</v>
      </c>
      <c r="V73" s="199" t="s">
        <v>785</v>
      </c>
      <c r="W73" s="347" t="s">
        <v>785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</row>
    <row r="74" spans="1:45" x14ac:dyDescent="0.25">
      <c r="A74" s="145" t="s">
        <v>873</v>
      </c>
      <c r="B74" s="156"/>
      <c r="C74" s="199" t="s">
        <v>785</v>
      </c>
      <c r="D74" s="199" t="s">
        <v>785</v>
      </c>
      <c r="E74" s="199" t="s">
        <v>785</v>
      </c>
      <c r="F74" s="209" t="s">
        <v>874</v>
      </c>
      <c r="G74" s="199" t="s">
        <v>785</v>
      </c>
      <c r="H74" s="199" t="s">
        <v>785</v>
      </c>
      <c r="I74" s="199" t="s">
        <v>785</v>
      </c>
      <c r="J74" s="199" t="s">
        <v>785</v>
      </c>
      <c r="K74" s="199" t="s">
        <v>785</v>
      </c>
      <c r="L74" s="199" t="s">
        <v>785</v>
      </c>
      <c r="M74" s="199" t="s">
        <v>785</v>
      </c>
      <c r="N74" s="200" t="s">
        <v>785</v>
      </c>
      <c r="O74" s="199" t="s">
        <v>785</v>
      </c>
      <c r="P74" s="199" t="s">
        <v>785</v>
      </c>
      <c r="Q74" s="199" t="s">
        <v>785</v>
      </c>
      <c r="R74" s="199" t="s">
        <v>785</v>
      </c>
      <c r="S74" s="199" t="s">
        <v>785</v>
      </c>
      <c r="T74" s="199" t="s">
        <v>785</v>
      </c>
      <c r="U74" s="199" t="s">
        <v>785</v>
      </c>
      <c r="V74" s="199" t="s">
        <v>785</v>
      </c>
      <c r="W74" s="347" t="s">
        <v>785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</row>
    <row r="75" spans="1:45" x14ac:dyDescent="0.25">
      <c r="A75" s="145" t="s">
        <v>875</v>
      </c>
      <c r="B75" s="146"/>
      <c r="C75" s="199" t="s">
        <v>785</v>
      </c>
      <c r="D75" s="199" t="s">
        <v>785</v>
      </c>
      <c r="E75" s="199" t="s">
        <v>785</v>
      </c>
      <c r="F75" s="199" t="s">
        <v>785</v>
      </c>
      <c r="G75" s="199" t="s">
        <v>785</v>
      </c>
      <c r="H75" s="199" t="s">
        <v>785</v>
      </c>
      <c r="I75" s="199" t="s">
        <v>785</v>
      </c>
      <c r="J75" s="199" t="s">
        <v>785</v>
      </c>
      <c r="K75" s="199" t="s">
        <v>785</v>
      </c>
      <c r="L75" s="199" t="s">
        <v>785</v>
      </c>
      <c r="M75" s="199" t="s">
        <v>785</v>
      </c>
      <c r="N75" s="200" t="s">
        <v>785</v>
      </c>
      <c r="O75" s="209" t="s">
        <v>874</v>
      </c>
      <c r="P75" s="209" t="s">
        <v>874</v>
      </c>
      <c r="Q75" s="199" t="s">
        <v>785</v>
      </c>
      <c r="R75" s="199" t="s">
        <v>785</v>
      </c>
      <c r="S75" s="199" t="s">
        <v>785</v>
      </c>
      <c r="T75" s="199" t="s">
        <v>785</v>
      </c>
      <c r="U75" s="199" t="s">
        <v>785</v>
      </c>
      <c r="V75" s="199" t="s">
        <v>785</v>
      </c>
      <c r="W75" s="347" t="s">
        <v>785</v>
      </c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1:45" ht="15.75" thickBot="1" x14ac:dyDescent="0.3">
      <c r="A76" s="151" t="s">
        <v>876</v>
      </c>
      <c r="B76" s="152"/>
      <c r="C76" s="216" t="s">
        <v>785</v>
      </c>
      <c r="D76" s="216" t="s">
        <v>785</v>
      </c>
      <c r="E76" s="216" t="s">
        <v>785</v>
      </c>
      <c r="F76" s="216" t="s">
        <v>785</v>
      </c>
      <c r="G76" s="216" t="s">
        <v>785</v>
      </c>
      <c r="H76" s="216" t="s">
        <v>785</v>
      </c>
      <c r="I76" s="216" t="s">
        <v>785</v>
      </c>
      <c r="J76" s="216" t="s">
        <v>785</v>
      </c>
      <c r="K76" s="216" t="s">
        <v>785</v>
      </c>
      <c r="L76" s="216" t="s">
        <v>785</v>
      </c>
      <c r="M76" s="216" t="s">
        <v>785</v>
      </c>
      <c r="N76" s="217" t="s">
        <v>785</v>
      </c>
      <c r="O76" s="216" t="s">
        <v>785</v>
      </c>
      <c r="P76" s="216" t="s">
        <v>785</v>
      </c>
      <c r="Q76" s="216" t="s">
        <v>785</v>
      </c>
      <c r="R76" s="216" t="s">
        <v>785</v>
      </c>
      <c r="S76" s="216" t="s">
        <v>785</v>
      </c>
      <c r="T76" s="216" t="s">
        <v>785</v>
      </c>
      <c r="U76" s="216" t="s">
        <v>785</v>
      </c>
      <c r="V76" s="216" t="s">
        <v>785</v>
      </c>
      <c r="W76" s="349" t="s">
        <v>785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1:45" s="338" customFormat="1" ht="15" customHeight="1" thickBot="1" x14ac:dyDescent="0.3">
      <c r="A77" s="157"/>
      <c r="B77" s="158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1"/>
      <c r="O77" s="280"/>
      <c r="P77" s="280"/>
      <c r="Q77" s="280"/>
      <c r="R77" s="280"/>
      <c r="S77" s="280"/>
      <c r="T77" s="280"/>
      <c r="U77" s="280"/>
      <c r="V77" s="280"/>
      <c r="W77" s="280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</row>
    <row r="78" spans="1:45" ht="30.75" thickBot="1" x14ac:dyDescent="0.3">
      <c r="A78" s="126" t="s">
        <v>877</v>
      </c>
      <c r="B78" s="127"/>
      <c r="C78" s="165" t="str">
        <f t="shared" ref="C78:W78" si="5">C$10</f>
        <v>MED_05_00_Base</v>
      </c>
      <c r="D78" s="164" t="str">
        <f t="shared" si="5"/>
        <v>MED_05_01_stru_bois_v1</v>
      </c>
      <c r="E78" s="163" t="str">
        <f t="shared" si="5"/>
        <v>MED_05_02_syst_VRV_v1</v>
      </c>
      <c r="F78" s="164" t="str">
        <f t="shared" si="5"/>
        <v>MED_05_03_ete_protSolaireBA_v1</v>
      </c>
      <c r="G78" s="163" t="str">
        <f>G$10</f>
        <v>MED_05_04_syst_SF_v2</v>
      </c>
      <c r="H78" s="164" t="str">
        <f t="shared" si="5"/>
        <v>MED_05_05_stru_sismique_v1</v>
      </c>
      <c r="I78" s="165" t="str">
        <f>I$10</f>
        <v>MED_05_06_DEnv_DEOpt_v1</v>
      </c>
      <c r="J78" s="163" t="str">
        <f>J50</f>
        <v>MED_05_07_DEnv_DED_v1</v>
      </c>
      <c r="K78" s="163" t="str">
        <f>K$10</f>
        <v>MED_05_08_syst_CET_v1</v>
      </c>
      <c r="L78" s="164" t="str">
        <f>L$10</f>
        <v>MED_05_09_syst_gaz_v1</v>
      </c>
      <c r="M78" s="165" t="str">
        <f>M$10</f>
        <v>MED_05_10_syst_PACPCRBT_v1</v>
      </c>
      <c r="N78" s="165" t="str">
        <f>N$10</f>
        <v>MED_05_11_ete_geocooling_v1</v>
      </c>
      <c r="O78" s="165" t="str">
        <f t="shared" si="5"/>
        <v>MED_05_12_perf_DH_v1</v>
      </c>
      <c r="P78" s="163" t="str">
        <f t="shared" si="5"/>
        <v>MED_05_13_perf_DHbruit</v>
      </c>
      <c r="Q78" s="163" t="str">
        <f>Q$10</f>
        <v>MED_05_14_ete_BR3_v1</v>
      </c>
      <c r="R78" s="164" t="str">
        <f>R$10</f>
        <v xml:space="preserve">MED_05_17_matx_basC </v>
      </c>
      <c r="S78" s="163" t="str">
        <f t="shared" si="5"/>
        <v>MED_05_22_syst_gazBbioOpt</v>
      </c>
      <c r="T78" s="164" t="str">
        <f>T$10</f>
        <v>MED_05_23_syst_RCUBbioOpt</v>
      </c>
      <c r="U78" s="164" t="str">
        <f t="shared" si="5"/>
        <v>MED_05_24_syst_EJBbioOpt</v>
      </c>
      <c r="V78" s="165" t="str">
        <f>V$10</f>
        <v>MED_05_25_syst_boisBbioOpt</v>
      </c>
      <c r="W78" s="337" t="str">
        <f t="shared" si="5"/>
        <v>MED_05_26_perf_Bbio</v>
      </c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45" x14ac:dyDescent="0.25">
      <c r="A79" s="128" t="s">
        <v>878</v>
      </c>
      <c r="B79" s="129"/>
      <c r="C79" s="56" t="s">
        <v>785</v>
      </c>
      <c r="D79" s="56" t="s">
        <v>785</v>
      </c>
      <c r="E79" s="56" t="s">
        <v>785</v>
      </c>
      <c r="F79" s="56" t="s">
        <v>785</v>
      </c>
      <c r="G79" s="56" t="s">
        <v>785</v>
      </c>
      <c r="H79" s="56" t="s">
        <v>785</v>
      </c>
      <c r="I79" s="56" t="s">
        <v>785</v>
      </c>
      <c r="J79" s="56" t="s">
        <v>785</v>
      </c>
      <c r="K79" s="56" t="s">
        <v>785</v>
      </c>
      <c r="L79" s="56" t="s">
        <v>785</v>
      </c>
      <c r="M79" s="56" t="s">
        <v>785</v>
      </c>
      <c r="N79" s="57" t="s">
        <v>785</v>
      </c>
      <c r="O79" s="56" t="s">
        <v>785</v>
      </c>
      <c r="P79" s="56" t="s">
        <v>785</v>
      </c>
      <c r="Q79" s="56" t="s">
        <v>785</v>
      </c>
      <c r="R79" s="56" t="s">
        <v>785</v>
      </c>
      <c r="S79" s="56" t="s">
        <v>785</v>
      </c>
      <c r="T79" s="56" t="s">
        <v>785</v>
      </c>
      <c r="U79" s="56" t="s">
        <v>785</v>
      </c>
      <c r="V79" s="56" t="s">
        <v>785</v>
      </c>
      <c r="W79" s="340" t="s">
        <v>785</v>
      </c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1:45" x14ac:dyDescent="0.25">
      <c r="A80" s="130" t="s">
        <v>879</v>
      </c>
      <c r="B80" s="131"/>
      <c r="C80" s="56" t="s">
        <v>785</v>
      </c>
      <c r="D80" s="56" t="s">
        <v>785</v>
      </c>
      <c r="E80" s="56" t="s">
        <v>785</v>
      </c>
      <c r="F80" s="56" t="s">
        <v>785</v>
      </c>
      <c r="G80" s="56" t="s">
        <v>785</v>
      </c>
      <c r="H80" s="56" t="s">
        <v>785</v>
      </c>
      <c r="I80" s="56" t="s">
        <v>785</v>
      </c>
      <c r="J80" s="56" t="s">
        <v>785</v>
      </c>
      <c r="K80" s="56" t="s">
        <v>785</v>
      </c>
      <c r="L80" s="56" t="s">
        <v>785</v>
      </c>
      <c r="M80" s="56" t="s">
        <v>785</v>
      </c>
      <c r="N80" s="57" t="s">
        <v>785</v>
      </c>
      <c r="O80" s="56" t="s">
        <v>785</v>
      </c>
      <c r="P80" s="56" t="s">
        <v>785</v>
      </c>
      <c r="Q80" s="56" t="s">
        <v>785</v>
      </c>
      <c r="R80" s="56" t="s">
        <v>785</v>
      </c>
      <c r="S80" s="56" t="s">
        <v>785</v>
      </c>
      <c r="T80" s="56" t="s">
        <v>785</v>
      </c>
      <c r="U80" s="56" t="s">
        <v>785</v>
      </c>
      <c r="V80" s="56" t="s">
        <v>785</v>
      </c>
      <c r="W80" s="340" t="s">
        <v>785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1:45" x14ac:dyDescent="0.25">
      <c r="A81" s="130" t="s">
        <v>880</v>
      </c>
      <c r="B81" s="131"/>
      <c r="C81" s="58" t="s">
        <v>852</v>
      </c>
      <c r="D81" s="58" t="s">
        <v>852</v>
      </c>
      <c r="E81" s="58" t="s">
        <v>852</v>
      </c>
      <c r="F81" s="58" t="s">
        <v>852</v>
      </c>
      <c r="G81" s="58" t="s">
        <v>852</v>
      </c>
      <c r="H81" s="58" t="s">
        <v>852</v>
      </c>
      <c r="I81" s="58" t="s">
        <v>852</v>
      </c>
      <c r="J81" s="58" t="s">
        <v>852</v>
      </c>
      <c r="K81" s="58" t="s">
        <v>852</v>
      </c>
      <c r="L81" s="58" t="s">
        <v>852</v>
      </c>
      <c r="M81" s="58" t="s">
        <v>852</v>
      </c>
      <c r="N81" s="59" t="s">
        <v>852</v>
      </c>
      <c r="O81" s="58" t="s">
        <v>852</v>
      </c>
      <c r="P81" s="58" t="s">
        <v>852</v>
      </c>
      <c r="Q81" s="58" t="s">
        <v>852</v>
      </c>
      <c r="R81" s="58" t="s">
        <v>852</v>
      </c>
      <c r="S81" s="58" t="s">
        <v>852</v>
      </c>
      <c r="T81" s="58" t="s">
        <v>852</v>
      </c>
      <c r="U81" s="58" t="s">
        <v>852</v>
      </c>
      <c r="V81" s="58" t="s">
        <v>852</v>
      </c>
      <c r="W81" s="341" t="s">
        <v>852</v>
      </c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</row>
    <row r="82" spans="1:45" ht="16.5" customHeight="1" thickBot="1" x14ac:dyDescent="0.3">
      <c r="A82" s="132" t="s">
        <v>881</v>
      </c>
      <c r="B82" s="133"/>
      <c r="C82" s="60" t="s">
        <v>785</v>
      </c>
      <c r="D82" s="60" t="s">
        <v>785</v>
      </c>
      <c r="E82" s="60" t="s">
        <v>785</v>
      </c>
      <c r="F82" s="60" t="s">
        <v>785</v>
      </c>
      <c r="G82" s="60" t="s">
        <v>785</v>
      </c>
      <c r="H82" s="60" t="s">
        <v>785</v>
      </c>
      <c r="I82" s="60" t="s">
        <v>785</v>
      </c>
      <c r="J82" s="60" t="s">
        <v>785</v>
      </c>
      <c r="K82" s="60" t="s">
        <v>785</v>
      </c>
      <c r="L82" s="60" t="s">
        <v>785</v>
      </c>
      <c r="M82" s="60" t="s">
        <v>785</v>
      </c>
      <c r="N82" s="61" t="s">
        <v>785</v>
      </c>
      <c r="O82" s="60" t="s">
        <v>785</v>
      </c>
      <c r="P82" s="60" t="s">
        <v>785</v>
      </c>
      <c r="Q82" s="60" t="s">
        <v>785</v>
      </c>
      <c r="R82" s="60" t="s">
        <v>785</v>
      </c>
      <c r="S82" s="60" t="s">
        <v>785</v>
      </c>
      <c r="T82" s="60" t="s">
        <v>785</v>
      </c>
      <c r="U82" s="60" t="s">
        <v>785</v>
      </c>
      <c r="V82" s="60" t="s">
        <v>785</v>
      </c>
      <c r="W82" s="342" t="s">
        <v>785</v>
      </c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</row>
    <row r="83" spans="1:45" s="338" customFormat="1" ht="15" customHeight="1" thickBot="1" x14ac:dyDescent="0.3">
      <c r="A83" s="157"/>
      <c r="B83" s="158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1"/>
      <c r="O83" s="280"/>
      <c r="P83" s="280"/>
      <c r="Q83" s="280"/>
      <c r="R83" s="280"/>
      <c r="S83" s="280"/>
      <c r="T83" s="280"/>
      <c r="U83" s="280"/>
      <c r="V83" s="280"/>
      <c r="W83" s="280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</row>
    <row r="84" spans="1:45" ht="30.75" thickBot="1" x14ac:dyDescent="0.3">
      <c r="A84" s="365" t="s">
        <v>10</v>
      </c>
      <c r="B84" s="366"/>
      <c r="C84" s="367" t="str">
        <f t="shared" ref="C84:F84" si="6">C$10</f>
        <v>MED_05_00_Base</v>
      </c>
      <c r="D84" s="368" t="str">
        <f t="shared" si="6"/>
        <v>MED_05_01_stru_bois_v1</v>
      </c>
      <c r="E84" s="369" t="str">
        <f t="shared" si="6"/>
        <v>MED_05_02_syst_VRV_v1</v>
      </c>
      <c r="F84" s="368" t="str">
        <f t="shared" si="6"/>
        <v>MED_05_03_ete_protSolaireBA_v1</v>
      </c>
      <c r="G84" s="369" t="str">
        <f>G$10</f>
        <v>MED_05_04_syst_SF_v2</v>
      </c>
      <c r="H84" s="368" t="str">
        <f>H1</f>
        <v>MED_05_05_stru_sismique_v1</v>
      </c>
      <c r="I84" s="367" t="str">
        <f>I$10</f>
        <v>MED_05_06_DEnv_DEOpt_v1</v>
      </c>
      <c r="J84" s="369" t="str">
        <f>J78</f>
        <v>MED_05_07_DEnv_DED_v1</v>
      </c>
      <c r="K84" s="369" t="str">
        <f>K$10</f>
        <v>MED_05_08_syst_CET_v1</v>
      </c>
      <c r="L84" s="368" t="str">
        <f>L$10</f>
        <v>MED_05_09_syst_gaz_v1</v>
      </c>
      <c r="M84" s="367" t="str">
        <f>M$10</f>
        <v>MED_05_10_syst_PACPCRBT_v1</v>
      </c>
      <c r="N84" s="367" t="str">
        <f>N$10</f>
        <v>MED_05_11_ete_geocooling_v1</v>
      </c>
      <c r="O84" s="367" t="str">
        <f t="shared" ref="O84:W84" si="7">O$10</f>
        <v>MED_05_12_perf_DH_v1</v>
      </c>
      <c r="P84" s="369" t="str">
        <f t="shared" si="7"/>
        <v>MED_05_13_perf_DHbruit</v>
      </c>
      <c r="Q84" s="369" t="str">
        <f>Q$10</f>
        <v>MED_05_14_ete_BR3_v1</v>
      </c>
      <c r="R84" s="368" t="str">
        <f>R$10</f>
        <v xml:space="preserve">MED_05_17_matx_basC </v>
      </c>
      <c r="S84" s="369" t="str">
        <f t="shared" si="7"/>
        <v>MED_05_22_syst_gazBbioOpt</v>
      </c>
      <c r="T84" s="368" t="str">
        <f>T$10</f>
        <v>MED_05_23_syst_RCUBbioOpt</v>
      </c>
      <c r="U84" s="368" t="str">
        <f t="shared" si="7"/>
        <v>MED_05_24_syst_EJBbioOpt</v>
      </c>
      <c r="V84" s="367" t="str">
        <f>V$10</f>
        <v>MED_05_25_syst_boisBbioOpt</v>
      </c>
      <c r="W84" s="370" t="str">
        <f t="shared" si="7"/>
        <v>MED_05_26_perf_Bbio</v>
      </c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</row>
    <row r="85" spans="1:45" x14ac:dyDescent="0.25">
      <c r="A85" s="371" t="s">
        <v>44</v>
      </c>
      <c r="B85" s="372" t="s">
        <v>45</v>
      </c>
      <c r="C85" s="373">
        <v>88.8</v>
      </c>
      <c r="D85" s="373">
        <v>89.6</v>
      </c>
      <c r="E85" s="373">
        <v>88.8</v>
      </c>
      <c r="F85" s="373">
        <v>91.9</v>
      </c>
      <c r="G85" s="373">
        <v>88.8</v>
      </c>
      <c r="H85" s="373">
        <v>88.8</v>
      </c>
      <c r="I85" s="373"/>
      <c r="J85" s="373"/>
      <c r="K85" s="373">
        <v>88.8</v>
      </c>
      <c r="L85" s="373">
        <v>88.8</v>
      </c>
      <c r="M85" s="373">
        <v>88.8</v>
      </c>
      <c r="N85" s="373">
        <v>88.8</v>
      </c>
      <c r="O85" s="373">
        <v>56.4</v>
      </c>
      <c r="P85" s="373">
        <v>56.4</v>
      </c>
      <c r="Q85" s="373">
        <v>52.4</v>
      </c>
      <c r="R85" s="373"/>
      <c r="S85" s="373">
        <v>64.599999999999994</v>
      </c>
      <c r="T85" s="373">
        <v>64.599999999999994</v>
      </c>
      <c r="U85" s="373">
        <v>64.599999999999994</v>
      </c>
      <c r="V85" s="373">
        <v>64.599999999999994</v>
      </c>
      <c r="W85" s="374">
        <v>64.599999999999994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</row>
    <row r="86" spans="1:45" x14ac:dyDescent="0.25">
      <c r="A86" s="375"/>
      <c r="B86" s="376" t="s">
        <v>46</v>
      </c>
      <c r="C86" s="377">
        <v>30.7</v>
      </c>
      <c r="D86" s="377">
        <v>35.9</v>
      </c>
      <c r="E86" s="377">
        <v>30.7</v>
      </c>
      <c r="F86" s="377">
        <v>17.399999999999999</v>
      </c>
      <c r="G86" s="377">
        <v>30.7</v>
      </c>
      <c r="H86" s="377">
        <v>30.7</v>
      </c>
      <c r="I86" s="377"/>
      <c r="J86" s="377"/>
      <c r="K86" s="377">
        <v>30.7</v>
      </c>
      <c r="L86" s="377">
        <v>30.7</v>
      </c>
      <c r="M86" s="377">
        <v>30.7</v>
      </c>
      <c r="N86" s="377">
        <v>30.7</v>
      </c>
      <c r="O86" s="377">
        <v>65.900000000000006</v>
      </c>
      <c r="P86" s="377">
        <v>67.8</v>
      </c>
      <c r="Q86" s="377">
        <v>98.7</v>
      </c>
      <c r="R86" s="377"/>
      <c r="S86" s="377">
        <v>19.5</v>
      </c>
      <c r="T86" s="377">
        <v>19.5</v>
      </c>
      <c r="U86" s="377">
        <v>19.5</v>
      </c>
      <c r="V86" s="377">
        <v>19.5</v>
      </c>
      <c r="W86" s="378">
        <v>19.5</v>
      </c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</row>
    <row r="87" spans="1:45" x14ac:dyDescent="0.25">
      <c r="A87" s="379"/>
      <c r="B87" s="380" t="s">
        <v>47</v>
      </c>
      <c r="C87" s="381">
        <v>22.4</v>
      </c>
      <c r="D87" s="381">
        <v>22.4</v>
      </c>
      <c r="E87" s="381">
        <v>22.4</v>
      </c>
      <c r="F87" s="381">
        <v>24.1</v>
      </c>
      <c r="G87" s="381">
        <v>22.4</v>
      </c>
      <c r="H87" s="381">
        <v>22.4</v>
      </c>
      <c r="I87" s="381"/>
      <c r="J87" s="381"/>
      <c r="K87" s="381">
        <v>22.4</v>
      </c>
      <c r="L87" s="381">
        <v>22.4</v>
      </c>
      <c r="M87" s="381">
        <v>22.4</v>
      </c>
      <c r="N87" s="381">
        <v>22.4</v>
      </c>
      <c r="O87" s="381">
        <v>21</v>
      </c>
      <c r="P87" s="381">
        <v>21</v>
      </c>
      <c r="Q87" s="381">
        <v>18.399999999999999</v>
      </c>
      <c r="R87" s="381"/>
      <c r="S87" s="381">
        <v>24.1</v>
      </c>
      <c r="T87" s="381">
        <v>24.1</v>
      </c>
      <c r="U87" s="381">
        <v>24.1</v>
      </c>
      <c r="V87" s="381">
        <v>24.1</v>
      </c>
      <c r="W87" s="382">
        <v>24.1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</row>
    <row r="88" spans="1:45" x14ac:dyDescent="0.25">
      <c r="A88" s="379"/>
      <c r="B88" s="383" t="s">
        <v>48</v>
      </c>
      <c r="C88" s="381">
        <v>141.9</v>
      </c>
      <c r="D88" s="381">
        <v>147.9</v>
      </c>
      <c r="E88" s="381">
        <v>141.9</v>
      </c>
      <c r="F88" s="381">
        <v>133.30000000000001</v>
      </c>
      <c r="G88" s="381">
        <v>141.9</v>
      </c>
      <c r="H88" s="381">
        <v>141.9</v>
      </c>
      <c r="I88" s="381"/>
      <c r="J88" s="381"/>
      <c r="K88" s="381">
        <v>141.9</v>
      </c>
      <c r="L88" s="381">
        <v>141.9</v>
      </c>
      <c r="M88" s="381">
        <v>141.9</v>
      </c>
      <c r="N88" s="381">
        <v>141.9</v>
      </c>
      <c r="O88" s="381">
        <v>143.30000000000001</v>
      </c>
      <c r="P88" s="381">
        <v>145.19999999999999</v>
      </c>
      <c r="Q88" s="381">
        <v>169.5</v>
      </c>
      <c r="R88" s="381"/>
      <c r="S88" s="381">
        <v>108.2</v>
      </c>
      <c r="T88" s="381">
        <v>108.2</v>
      </c>
      <c r="U88" s="381">
        <v>108.2</v>
      </c>
      <c r="V88" s="381">
        <v>108.2</v>
      </c>
      <c r="W88" s="382">
        <v>108.2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</row>
    <row r="89" spans="1:45" x14ac:dyDescent="0.25">
      <c r="A89" s="384" t="s">
        <v>49</v>
      </c>
      <c r="B89" s="383" t="s">
        <v>50</v>
      </c>
      <c r="C89" s="385">
        <v>100.9</v>
      </c>
      <c r="D89" s="385">
        <v>104.1</v>
      </c>
      <c r="E89" s="385">
        <v>140.4</v>
      </c>
      <c r="F89" s="385">
        <v>97.4</v>
      </c>
      <c r="G89" s="385">
        <v>106</v>
      </c>
      <c r="H89" s="385">
        <v>100.9</v>
      </c>
      <c r="I89" s="385"/>
      <c r="J89" s="385"/>
      <c r="K89" s="385">
        <v>97.8</v>
      </c>
      <c r="L89" s="385">
        <v>105</v>
      </c>
      <c r="M89" s="385">
        <v>114.2</v>
      </c>
      <c r="N89" s="385">
        <v>95.9</v>
      </c>
      <c r="O89" s="385">
        <v>84.1</v>
      </c>
      <c r="P89" s="385">
        <v>85.3</v>
      </c>
      <c r="Q89" s="385">
        <v>98.7</v>
      </c>
      <c r="R89" s="385"/>
      <c r="S89" s="385">
        <v>89.4</v>
      </c>
      <c r="T89" s="385">
        <v>92.9</v>
      </c>
      <c r="U89" s="385">
        <v>151.19999999999999</v>
      </c>
      <c r="V89" s="385">
        <v>88.7</v>
      </c>
      <c r="W89" s="386">
        <v>88</v>
      </c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</row>
    <row r="90" spans="1:45" x14ac:dyDescent="0.25">
      <c r="A90" s="379"/>
      <c r="B90" s="383" t="s">
        <v>51</v>
      </c>
      <c r="C90" s="385">
        <v>100.9</v>
      </c>
      <c r="D90" s="385">
        <v>104.1</v>
      </c>
      <c r="E90" s="385">
        <v>140.4</v>
      </c>
      <c r="F90" s="385">
        <v>97.4</v>
      </c>
      <c r="G90" s="385">
        <v>106</v>
      </c>
      <c r="H90" s="385">
        <v>100.9</v>
      </c>
      <c r="I90" s="385"/>
      <c r="J90" s="385"/>
      <c r="K90" s="385">
        <v>97.8</v>
      </c>
      <c r="L90" s="385">
        <v>105</v>
      </c>
      <c r="M90" s="385">
        <v>114.2</v>
      </c>
      <c r="N90" s="385">
        <v>95.9</v>
      </c>
      <c r="O90" s="385">
        <v>84.1</v>
      </c>
      <c r="P90" s="385">
        <v>85.3</v>
      </c>
      <c r="Q90" s="385">
        <v>98.7</v>
      </c>
      <c r="R90" s="385"/>
      <c r="S90" s="385">
        <v>89.4</v>
      </c>
      <c r="T90" s="385">
        <v>92.9</v>
      </c>
      <c r="U90" s="385">
        <v>151.19999999999999</v>
      </c>
      <c r="V90" s="385">
        <v>47.3</v>
      </c>
      <c r="W90" s="386">
        <v>88</v>
      </c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</row>
    <row r="91" spans="1:45" ht="15" customHeight="1" x14ac:dyDescent="0.25">
      <c r="A91" s="387" t="s">
        <v>52</v>
      </c>
      <c r="B91" s="388" t="s">
        <v>53</v>
      </c>
      <c r="C91" s="389">
        <v>0</v>
      </c>
      <c r="D91" s="389">
        <v>0</v>
      </c>
      <c r="E91" s="389">
        <v>0</v>
      </c>
      <c r="F91" s="389">
        <v>0</v>
      </c>
      <c r="G91" s="389">
        <v>0</v>
      </c>
      <c r="H91" s="389">
        <v>0</v>
      </c>
      <c r="I91" s="389"/>
      <c r="J91" s="389"/>
      <c r="K91" s="389">
        <v>0</v>
      </c>
      <c r="L91" s="389">
        <v>55.1</v>
      </c>
      <c r="M91" s="389">
        <v>0</v>
      </c>
      <c r="N91" s="389">
        <v>0</v>
      </c>
      <c r="O91" s="389">
        <v>0</v>
      </c>
      <c r="P91" s="389">
        <v>0</v>
      </c>
      <c r="Q91" s="389">
        <v>0</v>
      </c>
      <c r="R91" s="389"/>
      <c r="S91" s="389">
        <v>42.1</v>
      </c>
      <c r="T91" s="389">
        <v>0</v>
      </c>
      <c r="U91" s="389">
        <v>0</v>
      </c>
      <c r="V91" s="389">
        <v>0</v>
      </c>
      <c r="W91" s="390">
        <v>0</v>
      </c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</row>
    <row r="92" spans="1:45" x14ac:dyDescent="0.25">
      <c r="A92" s="391"/>
      <c r="B92" s="392" t="s">
        <v>54</v>
      </c>
      <c r="C92" s="393">
        <v>0</v>
      </c>
      <c r="D92" s="393">
        <v>0</v>
      </c>
      <c r="E92" s="393">
        <v>0</v>
      </c>
      <c r="F92" s="393">
        <v>0</v>
      </c>
      <c r="G92" s="393">
        <v>0</v>
      </c>
      <c r="H92" s="393">
        <v>0</v>
      </c>
      <c r="I92" s="393"/>
      <c r="J92" s="393"/>
      <c r="K92" s="393">
        <v>0</v>
      </c>
      <c r="L92" s="393">
        <v>0</v>
      </c>
      <c r="M92" s="393">
        <v>0</v>
      </c>
      <c r="N92" s="393">
        <v>0</v>
      </c>
      <c r="O92" s="393">
        <v>0</v>
      </c>
      <c r="P92" s="393">
        <v>0</v>
      </c>
      <c r="Q92" s="393">
        <v>0</v>
      </c>
      <c r="R92" s="393"/>
      <c r="S92" s="393">
        <v>0</v>
      </c>
      <c r="T92" s="393">
        <v>0</v>
      </c>
      <c r="U92" s="393">
        <v>0</v>
      </c>
      <c r="V92" s="393">
        <v>41.4</v>
      </c>
      <c r="W92" s="394">
        <v>0</v>
      </c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</row>
    <row r="93" spans="1:45" x14ac:dyDescent="0.25">
      <c r="A93" s="391"/>
      <c r="B93" s="392" t="s">
        <v>55</v>
      </c>
      <c r="C93" s="393">
        <v>0</v>
      </c>
      <c r="D93" s="393">
        <v>0</v>
      </c>
      <c r="E93" s="393">
        <v>0</v>
      </c>
      <c r="F93" s="393">
        <v>0</v>
      </c>
      <c r="G93" s="393">
        <v>0</v>
      </c>
      <c r="H93" s="393">
        <v>0</v>
      </c>
      <c r="I93" s="393"/>
      <c r="J93" s="393"/>
      <c r="K93" s="393">
        <v>0</v>
      </c>
      <c r="L93" s="393">
        <v>0</v>
      </c>
      <c r="M93" s="393">
        <v>0</v>
      </c>
      <c r="N93" s="393">
        <v>0</v>
      </c>
      <c r="O93" s="393">
        <v>0</v>
      </c>
      <c r="P93" s="393">
        <v>0</v>
      </c>
      <c r="Q93" s="393">
        <v>0</v>
      </c>
      <c r="R93" s="393"/>
      <c r="S93" s="393">
        <v>0</v>
      </c>
      <c r="T93" s="393">
        <v>45.9</v>
      </c>
      <c r="U93" s="393">
        <v>0</v>
      </c>
      <c r="V93" s="393">
        <v>0</v>
      </c>
      <c r="W93" s="394">
        <v>0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</row>
    <row r="94" spans="1:45" x14ac:dyDescent="0.25">
      <c r="A94" s="391"/>
      <c r="B94" s="392" t="s">
        <v>56</v>
      </c>
      <c r="C94" s="393">
        <v>22.3</v>
      </c>
      <c r="D94" s="393">
        <v>23.1</v>
      </c>
      <c r="E94" s="393">
        <v>27.5</v>
      </c>
      <c r="F94" s="393">
        <v>23</v>
      </c>
      <c r="G94" s="393">
        <v>32.700000000000003</v>
      </c>
      <c r="H94" s="393">
        <v>22.3</v>
      </c>
      <c r="I94" s="393"/>
      <c r="J94" s="393"/>
      <c r="K94" s="393">
        <v>22.3</v>
      </c>
      <c r="L94" s="393">
        <v>0.2</v>
      </c>
      <c r="M94" s="393">
        <v>22.4</v>
      </c>
      <c r="N94" s="393">
        <v>18.8</v>
      </c>
      <c r="O94" s="393">
        <v>15</v>
      </c>
      <c r="P94" s="393">
        <v>15</v>
      </c>
      <c r="Q94" s="393">
        <v>13.2</v>
      </c>
      <c r="R94" s="393"/>
      <c r="S94" s="393">
        <v>0.1</v>
      </c>
      <c r="T94" s="393">
        <v>0</v>
      </c>
      <c r="U94" s="393">
        <v>45.4</v>
      </c>
      <c r="V94" s="393">
        <v>0.1</v>
      </c>
      <c r="W94" s="394">
        <v>17.8</v>
      </c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</row>
    <row r="95" spans="1:45" ht="15" customHeight="1" x14ac:dyDescent="0.25">
      <c r="A95" s="391" t="s">
        <v>57</v>
      </c>
      <c r="B95" s="392" t="s">
        <v>53</v>
      </c>
      <c r="C95" s="393">
        <v>0</v>
      </c>
      <c r="D95" s="393">
        <v>0</v>
      </c>
      <c r="E95" s="393">
        <v>0</v>
      </c>
      <c r="F95" s="393">
        <v>0</v>
      </c>
      <c r="G95" s="393">
        <v>0</v>
      </c>
      <c r="H95" s="393">
        <v>0</v>
      </c>
      <c r="I95" s="393"/>
      <c r="J95" s="393"/>
      <c r="K95" s="393">
        <v>0</v>
      </c>
      <c r="L95" s="393">
        <v>0</v>
      </c>
      <c r="M95" s="393">
        <v>0</v>
      </c>
      <c r="N95" s="393">
        <v>0</v>
      </c>
      <c r="O95" s="393">
        <v>0</v>
      </c>
      <c r="P95" s="393">
        <v>0</v>
      </c>
      <c r="Q95" s="393">
        <v>0</v>
      </c>
      <c r="R95" s="393"/>
      <c r="S95" s="393">
        <v>0</v>
      </c>
      <c r="T95" s="393">
        <v>0</v>
      </c>
      <c r="U95" s="393">
        <v>0</v>
      </c>
      <c r="V95" s="393">
        <v>0</v>
      </c>
      <c r="W95" s="394">
        <v>0</v>
      </c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</row>
    <row r="96" spans="1:45" x14ac:dyDescent="0.25">
      <c r="A96" s="391"/>
      <c r="B96" s="392" t="s">
        <v>55</v>
      </c>
      <c r="C96" s="393">
        <v>0</v>
      </c>
      <c r="D96" s="393">
        <v>0</v>
      </c>
      <c r="E96" s="393">
        <v>0</v>
      </c>
      <c r="F96" s="393">
        <v>0</v>
      </c>
      <c r="G96" s="393">
        <v>0</v>
      </c>
      <c r="H96" s="393">
        <v>0</v>
      </c>
      <c r="I96" s="393"/>
      <c r="J96" s="393"/>
      <c r="K96" s="393">
        <v>0</v>
      </c>
      <c r="L96" s="393">
        <v>0</v>
      </c>
      <c r="M96" s="393">
        <v>0</v>
      </c>
      <c r="N96" s="393">
        <v>0</v>
      </c>
      <c r="O96" s="393">
        <v>0</v>
      </c>
      <c r="P96" s="393">
        <v>0</v>
      </c>
      <c r="Q96" s="393">
        <v>0</v>
      </c>
      <c r="R96" s="393"/>
      <c r="S96" s="393">
        <v>0</v>
      </c>
      <c r="T96" s="393">
        <v>0</v>
      </c>
      <c r="U96" s="393">
        <v>0</v>
      </c>
      <c r="V96" s="393">
        <v>0</v>
      </c>
      <c r="W96" s="394">
        <v>0</v>
      </c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</row>
    <row r="97" spans="1:45" x14ac:dyDescent="0.25">
      <c r="A97" s="391"/>
      <c r="B97" s="392" t="s">
        <v>56</v>
      </c>
      <c r="C97" s="393">
        <v>2.5</v>
      </c>
      <c r="D97" s="393">
        <v>3.1</v>
      </c>
      <c r="E97" s="393">
        <v>9.6999999999999993</v>
      </c>
      <c r="F97" s="393">
        <v>0</v>
      </c>
      <c r="G97" s="393">
        <v>2.6</v>
      </c>
      <c r="H97" s="393">
        <v>2.5</v>
      </c>
      <c r="I97" s="393"/>
      <c r="J97" s="393"/>
      <c r="K97" s="393">
        <v>2.5</v>
      </c>
      <c r="L97" s="393">
        <v>2.5</v>
      </c>
      <c r="M97" s="393">
        <v>8.1999999999999993</v>
      </c>
      <c r="N97" s="393">
        <v>0.7</v>
      </c>
      <c r="O97" s="393">
        <v>2.2000000000000002</v>
      </c>
      <c r="P97" s="393">
        <v>2.7</v>
      </c>
      <c r="Q97" s="393">
        <v>11.6</v>
      </c>
      <c r="R97" s="393"/>
      <c r="S97" s="393">
        <v>1.4</v>
      </c>
      <c r="T97" s="393">
        <v>1.4</v>
      </c>
      <c r="U97" s="393">
        <v>1.4</v>
      </c>
      <c r="V97" s="393">
        <v>1.4</v>
      </c>
      <c r="W97" s="394">
        <v>1.4</v>
      </c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</row>
    <row r="98" spans="1:45" ht="15" customHeight="1" x14ac:dyDescent="0.25">
      <c r="A98" s="391" t="s">
        <v>58</v>
      </c>
      <c r="B98" s="392" t="s">
        <v>53</v>
      </c>
      <c r="C98" s="393">
        <v>0</v>
      </c>
      <c r="D98" s="393">
        <v>0</v>
      </c>
      <c r="E98" s="393">
        <v>0</v>
      </c>
      <c r="F98" s="393">
        <v>0</v>
      </c>
      <c r="G98" s="393">
        <v>0</v>
      </c>
      <c r="H98" s="393">
        <v>0</v>
      </c>
      <c r="I98" s="393"/>
      <c r="J98" s="393"/>
      <c r="K98" s="393">
        <v>0</v>
      </c>
      <c r="L98" s="393">
        <v>0</v>
      </c>
      <c r="M98" s="393">
        <v>0</v>
      </c>
      <c r="N98" s="393">
        <v>0</v>
      </c>
      <c r="O98" s="393">
        <v>0</v>
      </c>
      <c r="P98" s="393">
        <v>0</v>
      </c>
      <c r="Q98" s="393">
        <v>0</v>
      </c>
      <c r="R98" s="393"/>
      <c r="S98" s="393">
        <v>0</v>
      </c>
      <c r="T98" s="393">
        <v>0</v>
      </c>
      <c r="U98" s="393">
        <v>0</v>
      </c>
      <c r="V98" s="393">
        <v>0</v>
      </c>
      <c r="W98" s="394">
        <v>0</v>
      </c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</row>
    <row r="99" spans="1:45" x14ac:dyDescent="0.25">
      <c r="A99" s="391"/>
      <c r="B99" s="392" t="s">
        <v>54</v>
      </c>
      <c r="C99" s="393">
        <v>0</v>
      </c>
      <c r="D99" s="393">
        <v>0</v>
      </c>
      <c r="E99" s="393">
        <v>0</v>
      </c>
      <c r="F99" s="393">
        <v>0</v>
      </c>
      <c r="G99" s="393">
        <v>0</v>
      </c>
      <c r="H99" s="393">
        <v>0</v>
      </c>
      <c r="I99" s="393"/>
      <c r="J99" s="393"/>
      <c r="K99" s="393">
        <v>0</v>
      </c>
      <c r="L99" s="393">
        <v>0</v>
      </c>
      <c r="M99" s="393">
        <v>0</v>
      </c>
      <c r="N99" s="393">
        <v>0</v>
      </c>
      <c r="O99" s="393">
        <v>0</v>
      </c>
      <c r="P99" s="393">
        <v>0</v>
      </c>
      <c r="Q99" s="393">
        <v>0</v>
      </c>
      <c r="R99" s="393"/>
      <c r="S99" s="393">
        <v>0</v>
      </c>
      <c r="T99" s="393">
        <v>0</v>
      </c>
      <c r="U99" s="393">
        <v>0</v>
      </c>
      <c r="V99" s="393">
        <v>0</v>
      </c>
      <c r="W99" s="394">
        <v>0</v>
      </c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</row>
    <row r="100" spans="1:45" x14ac:dyDescent="0.25">
      <c r="A100" s="391"/>
      <c r="B100" s="392" t="s">
        <v>55</v>
      </c>
      <c r="C100" s="393">
        <v>0</v>
      </c>
      <c r="D100" s="393">
        <v>0</v>
      </c>
      <c r="E100" s="393">
        <v>0</v>
      </c>
      <c r="F100" s="393">
        <v>0</v>
      </c>
      <c r="G100" s="393">
        <v>0</v>
      </c>
      <c r="H100" s="393">
        <v>0</v>
      </c>
      <c r="I100" s="393"/>
      <c r="J100" s="393"/>
      <c r="K100" s="393">
        <v>0</v>
      </c>
      <c r="L100" s="393">
        <v>0</v>
      </c>
      <c r="M100" s="393">
        <v>0</v>
      </c>
      <c r="N100" s="393">
        <v>0</v>
      </c>
      <c r="O100" s="393">
        <v>0</v>
      </c>
      <c r="P100" s="393">
        <v>0</v>
      </c>
      <c r="Q100" s="393">
        <v>0</v>
      </c>
      <c r="R100" s="393"/>
      <c r="S100" s="393">
        <v>0</v>
      </c>
      <c r="T100" s="393">
        <v>0</v>
      </c>
      <c r="U100" s="393">
        <v>0</v>
      </c>
      <c r="V100" s="393">
        <v>0</v>
      </c>
      <c r="W100" s="394">
        <v>0</v>
      </c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</row>
    <row r="101" spans="1:45" x14ac:dyDescent="0.25">
      <c r="A101" s="391"/>
      <c r="B101" s="392" t="s">
        <v>56</v>
      </c>
      <c r="C101" s="393">
        <v>2.2000000000000002</v>
      </c>
      <c r="D101" s="393">
        <v>2.2000000000000002</v>
      </c>
      <c r="E101" s="393">
        <v>2.2000000000000002</v>
      </c>
      <c r="F101" s="393">
        <v>2.2000000000000002</v>
      </c>
      <c r="G101" s="393">
        <v>2.2000000000000002</v>
      </c>
      <c r="H101" s="393">
        <v>2.2000000000000002</v>
      </c>
      <c r="I101" s="393"/>
      <c r="J101" s="393"/>
      <c r="K101" s="393">
        <v>0.8</v>
      </c>
      <c r="L101" s="393">
        <v>2.2000000000000002</v>
      </c>
      <c r="M101" s="393">
        <v>2.2000000000000002</v>
      </c>
      <c r="N101" s="393">
        <v>2.2000000000000002</v>
      </c>
      <c r="O101" s="393">
        <v>2.1</v>
      </c>
      <c r="P101" s="393">
        <v>2.1</v>
      </c>
      <c r="Q101" s="393">
        <v>2.1</v>
      </c>
      <c r="R101" s="393"/>
      <c r="S101" s="393">
        <v>2.2000000000000002</v>
      </c>
      <c r="T101" s="393">
        <v>2.2000000000000002</v>
      </c>
      <c r="U101" s="393">
        <v>2.2000000000000002</v>
      </c>
      <c r="V101" s="393">
        <v>2.2000000000000002</v>
      </c>
      <c r="W101" s="394">
        <v>2.2000000000000002</v>
      </c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</row>
    <row r="102" spans="1:45" x14ac:dyDescent="0.25">
      <c r="A102" s="395" t="s">
        <v>59</v>
      </c>
      <c r="B102" s="396"/>
      <c r="C102" s="393">
        <v>3.6</v>
      </c>
      <c r="D102" s="393">
        <v>3.6</v>
      </c>
      <c r="E102" s="393">
        <v>3.6</v>
      </c>
      <c r="F102" s="393">
        <v>3.6</v>
      </c>
      <c r="G102" s="393">
        <v>3.6</v>
      </c>
      <c r="H102" s="393">
        <v>3.6</v>
      </c>
      <c r="I102" s="393"/>
      <c r="J102" s="393"/>
      <c r="K102" s="393">
        <v>3.6</v>
      </c>
      <c r="L102" s="393">
        <v>3.6</v>
      </c>
      <c r="M102" s="393">
        <v>3.6</v>
      </c>
      <c r="N102" s="393">
        <v>3.6</v>
      </c>
      <c r="O102" s="393">
        <v>3.3</v>
      </c>
      <c r="P102" s="393">
        <v>3.3</v>
      </c>
      <c r="Q102" s="393">
        <v>3.2</v>
      </c>
      <c r="R102" s="393"/>
      <c r="S102" s="393">
        <v>3.6</v>
      </c>
      <c r="T102" s="393">
        <v>3.6</v>
      </c>
      <c r="U102" s="393">
        <v>3.6</v>
      </c>
      <c r="V102" s="393">
        <v>3.6</v>
      </c>
      <c r="W102" s="394">
        <v>3.6</v>
      </c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</row>
    <row r="103" spans="1:45" x14ac:dyDescent="0.25">
      <c r="A103" s="395" t="s">
        <v>60</v>
      </c>
      <c r="B103" s="397"/>
      <c r="C103" s="393">
        <v>13.1</v>
      </c>
      <c r="D103" s="393">
        <v>13.1</v>
      </c>
      <c r="E103" s="393">
        <v>18.100000000000001</v>
      </c>
      <c r="F103" s="393">
        <v>13.4</v>
      </c>
      <c r="G103" s="393">
        <v>4.9000000000000004</v>
      </c>
      <c r="H103" s="393">
        <v>13.1</v>
      </c>
      <c r="I103" s="393"/>
      <c r="J103" s="393"/>
      <c r="K103" s="393">
        <v>13.1</v>
      </c>
      <c r="L103" s="393">
        <v>13.1</v>
      </c>
      <c r="M103" s="393">
        <v>13.1</v>
      </c>
      <c r="N103" s="393">
        <v>16.3</v>
      </c>
      <c r="O103" s="393">
        <v>13.9</v>
      </c>
      <c r="P103" s="393">
        <v>13.9</v>
      </c>
      <c r="Q103" s="393">
        <v>12.7</v>
      </c>
      <c r="R103" s="393"/>
      <c r="S103" s="393">
        <v>13.1</v>
      </c>
      <c r="T103" s="393">
        <v>13.1</v>
      </c>
      <c r="U103" s="393">
        <v>13.1</v>
      </c>
      <c r="V103" s="393">
        <v>13.1</v>
      </c>
      <c r="W103" s="394">
        <v>13.1</v>
      </c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</row>
    <row r="104" spans="1:45" x14ac:dyDescent="0.25">
      <c r="A104" s="395" t="s">
        <v>61</v>
      </c>
      <c r="B104" s="397"/>
      <c r="C104" s="393">
        <v>0.1</v>
      </c>
      <c r="D104" s="393">
        <v>0.2</v>
      </c>
      <c r="E104" s="393">
        <v>0</v>
      </c>
      <c r="F104" s="393">
        <v>0.2</v>
      </c>
      <c r="G104" s="393">
        <v>0.2</v>
      </c>
      <c r="H104" s="393">
        <v>0.1</v>
      </c>
      <c r="I104" s="393"/>
      <c r="J104" s="393"/>
      <c r="K104" s="393">
        <v>0.1</v>
      </c>
      <c r="L104" s="393">
        <v>0.1</v>
      </c>
      <c r="M104" s="393">
        <v>0.2</v>
      </c>
      <c r="N104" s="393">
        <v>0.2</v>
      </c>
      <c r="O104" s="393">
        <v>0.1</v>
      </c>
      <c r="P104" s="393">
        <v>0.1</v>
      </c>
      <c r="Q104" s="393">
        <v>0.1</v>
      </c>
      <c r="R104" s="393"/>
      <c r="S104" s="393">
        <v>0.1</v>
      </c>
      <c r="T104" s="393">
        <v>0.1</v>
      </c>
      <c r="U104" s="393">
        <v>0</v>
      </c>
      <c r="V104" s="393">
        <v>0.1</v>
      </c>
      <c r="W104" s="394">
        <v>0.1</v>
      </c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</row>
    <row r="105" spans="1:45" x14ac:dyDescent="0.25">
      <c r="A105" s="395" t="s">
        <v>62</v>
      </c>
      <c r="B105" s="397"/>
      <c r="C105" s="393">
        <v>0</v>
      </c>
      <c r="D105" s="393">
        <v>0</v>
      </c>
      <c r="E105" s="393">
        <v>0</v>
      </c>
      <c r="F105" s="393">
        <v>0</v>
      </c>
      <c r="G105" s="393">
        <v>0</v>
      </c>
      <c r="H105" s="393">
        <v>0</v>
      </c>
      <c r="I105" s="393"/>
      <c r="J105" s="393"/>
      <c r="K105" s="393">
        <v>0</v>
      </c>
      <c r="L105" s="393">
        <v>0</v>
      </c>
      <c r="M105" s="393">
        <v>0</v>
      </c>
      <c r="N105" s="393">
        <v>0</v>
      </c>
      <c r="O105" s="393">
        <v>0</v>
      </c>
      <c r="P105" s="393">
        <v>0</v>
      </c>
      <c r="Q105" s="393">
        <v>0</v>
      </c>
      <c r="R105" s="393"/>
      <c r="S105" s="393">
        <v>0</v>
      </c>
      <c r="T105" s="393">
        <v>0</v>
      </c>
      <c r="U105" s="393">
        <v>0</v>
      </c>
      <c r="V105" s="393">
        <v>0</v>
      </c>
      <c r="W105" s="394">
        <v>0</v>
      </c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</row>
    <row r="106" spans="1:45" ht="30" x14ac:dyDescent="0.25">
      <c r="A106" s="379" t="s">
        <v>63</v>
      </c>
      <c r="B106" s="392" t="s">
        <v>64</v>
      </c>
      <c r="C106" s="393">
        <v>0</v>
      </c>
      <c r="D106" s="393">
        <v>0</v>
      </c>
      <c r="E106" s="393">
        <v>0</v>
      </c>
      <c r="F106" s="393">
        <v>0</v>
      </c>
      <c r="G106" s="393">
        <v>0</v>
      </c>
      <c r="H106" s="393">
        <v>0</v>
      </c>
      <c r="I106" s="393"/>
      <c r="J106" s="393"/>
      <c r="K106" s="393">
        <v>0</v>
      </c>
      <c r="L106" s="393">
        <v>0</v>
      </c>
      <c r="M106" s="393">
        <v>0</v>
      </c>
      <c r="N106" s="393">
        <v>0</v>
      </c>
      <c r="O106" s="393">
        <v>0</v>
      </c>
      <c r="P106" s="393">
        <v>0</v>
      </c>
      <c r="Q106" s="393">
        <v>0</v>
      </c>
      <c r="R106" s="393"/>
      <c r="S106" s="393">
        <v>0</v>
      </c>
      <c r="T106" s="393">
        <v>0</v>
      </c>
      <c r="U106" s="393">
        <v>0</v>
      </c>
      <c r="V106" s="393">
        <v>0</v>
      </c>
      <c r="W106" s="394">
        <v>0</v>
      </c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</row>
    <row r="107" spans="1:45" x14ac:dyDescent="0.25">
      <c r="A107" s="391"/>
      <c r="B107" s="392" t="s">
        <v>65</v>
      </c>
      <c r="C107" s="393">
        <v>0</v>
      </c>
      <c r="D107" s="393">
        <v>0</v>
      </c>
      <c r="E107" s="393">
        <v>0</v>
      </c>
      <c r="F107" s="393">
        <v>0</v>
      </c>
      <c r="G107" s="393">
        <v>0</v>
      </c>
      <c r="H107" s="393">
        <v>0</v>
      </c>
      <c r="I107" s="393"/>
      <c r="J107" s="393"/>
      <c r="K107" s="393">
        <v>0</v>
      </c>
      <c r="L107" s="393">
        <v>0</v>
      </c>
      <c r="M107" s="393">
        <v>0</v>
      </c>
      <c r="N107" s="393">
        <v>0</v>
      </c>
      <c r="O107" s="393">
        <v>0</v>
      </c>
      <c r="P107" s="393">
        <v>0</v>
      </c>
      <c r="Q107" s="393">
        <v>0</v>
      </c>
      <c r="R107" s="393"/>
      <c r="S107" s="393">
        <v>0</v>
      </c>
      <c r="T107" s="393">
        <v>0</v>
      </c>
      <c r="U107" s="393">
        <v>0</v>
      </c>
      <c r="V107" s="393">
        <v>0</v>
      </c>
      <c r="W107" s="394">
        <v>0</v>
      </c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</row>
    <row r="108" spans="1:45" ht="30" x14ac:dyDescent="0.25">
      <c r="A108" s="379" t="s">
        <v>66</v>
      </c>
      <c r="B108" s="392" t="s">
        <v>67</v>
      </c>
      <c r="C108" s="393">
        <v>22.3</v>
      </c>
      <c r="D108" s="393">
        <v>23.1</v>
      </c>
      <c r="E108" s="393">
        <v>27.5</v>
      </c>
      <c r="F108" s="393">
        <v>23</v>
      </c>
      <c r="G108" s="393">
        <v>32.700000000000003</v>
      </c>
      <c r="H108" s="393">
        <v>22.3</v>
      </c>
      <c r="I108" s="393"/>
      <c r="J108" s="393"/>
      <c r="K108" s="393">
        <v>22.3</v>
      </c>
      <c r="L108" s="393">
        <v>55.3</v>
      </c>
      <c r="M108" s="393">
        <v>22.4</v>
      </c>
      <c r="N108" s="393">
        <v>18.8</v>
      </c>
      <c r="O108" s="393">
        <v>15</v>
      </c>
      <c r="P108" s="393">
        <v>15</v>
      </c>
      <c r="Q108" s="393">
        <v>13.2</v>
      </c>
      <c r="R108" s="393"/>
      <c r="S108" s="393">
        <v>42.2</v>
      </c>
      <c r="T108" s="393">
        <v>45.9</v>
      </c>
      <c r="U108" s="393">
        <v>45.4</v>
      </c>
      <c r="V108" s="393">
        <v>41.5</v>
      </c>
      <c r="W108" s="394">
        <v>17.8</v>
      </c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</row>
    <row r="109" spans="1:45" x14ac:dyDescent="0.25">
      <c r="A109" s="391"/>
      <c r="B109" s="392" t="s">
        <v>68</v>
      </c>
      <c r="C109" s="393">
        <v>2.5</v>
      </c>
      <c r="D109" s="393">
        <v>3.1</v>
      </c>
      <c r="E109" s="393">
        <v>9.6999999999999993</v>
      </c>
      <c r="F109" s="393">
        <v>0</v>
      </c>
      <c r="G109" s="393">
        <v>2.6</v>
      </c>
      <c r="H109" s="393">
        <v>2.5</v>
      </c>
      <c r="I109" s="393"/>
      <c r="J109" s="393"/>
      <c r="K109" s="393">
        <v>2.5</v>
      </c>
      <c r="L109" s="393">
        <v>2.5</v>
      </c>
      <c r="M109" s="393">
        <v>8.1999999999999993</v>
      </c>
      <c r="N109" s="393">
        <v>0.7</v>
      </c>
      <c r="O109" s="393">
        <v>2.2000000000000002</v>
      </c>
      <c r="P109" s="393">
        <v>2.7</v>
      </c>
      <c r="Q109" s="393">
        <v>11.6</v>
      </c>
      <c r="R109" s="393"/>
      <c r="S109" s="393">
        <v>1.4</v>
      </c>
      <c r="T109" s="393">
        <v>1.4</v>
      </c>
      <c r="U109" s="393">
        <v>1.4</v>
      </c>
      <c r="V109" s="393">
        <v>1.4</v>
      </c>
      <c r="W109" s="394">
        <v>1.4</v>
      </c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</row>
    <row r="110" spans="1:45" x14ac:dyDescent="0.25">
      <c r="A110" s="391"/>
      <c r="B110" s="392" t="s">
        <v>69</v>
      </c>
      <c r="C110" s="393">
        <v>2.2000000000000002</v>
      </c>
      <c r="D110" s="393">
        <v>2.2000000000000002</v>
      </c>
      <c r="E110" s="393">
        <v>2.2000000000000002</v>
      </c>
      <c r="F110" s="393">
        <v>2.2000000000000002</v>
      </c>
      <c r="G110" s="393">
        <v>2.2000000000000002</v>
      </c>
      <c r="H110" s="393">
        <v>2.2000000000000002</v>
      </c>
      <c r="I110" s="393"/>
      <c r="J110" s="393"/>
      <c r="K110" s="393">
        <v>0.8</v>
      </c>
      <c r="L110" s="393">
        <v>2.2000000000000002</v>
      </c>
      <c r="M110" s="393">
        <v>2.2000000000000002</v>
      </c>
      <c r="N110" s="393">
        <v>2.2000000000000002</v>
      </c>
      <c r="O110" s="393">
        <v>2.1</v>
      </c>
      <c r="P110" s="393">
        <v>2.1</v>
      </c>
      <c r="Q110" s="393">
        <v>2.1</v>
      </c>
      <c r="R110" s="393"/>
      <c r="S110" s="393">
        <v>2.2000000000000002</v>
      </c>
      <c r="T110" s="393">
        <v>2.2000000000000002</v>
      </c>
      <c r="U110" s="393">
        <v>2.2000000000000002</v>
      </c>
      <c r="V110" s="393">
        <v>2.2000000000000002</v>
      </c>
      <c r="W110" s="394">
        <v>2.2000000000000002</v>
      </c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</row>
    <row r="111" spans="1:45" x14ac:dyDescent="0.25">
      <c r="A111" s="391"/>
      <c r="B111" s="392" t="s">
        <v>70</v>
      </c>
      <c r="C111" s="393">
        <v>3.6</v>
      </c>
      <c r="D111" s="393">
        <v>3.6</v>
      </c>
      <c r="E111" s="393">
        <v>3.6</v>
      </c>
      <c r="F111" s="393">
        <v>3.6</v>
      </c>
      <c r="G111" s="393">
        <v>3.6</v>
      </c>
      <c r="H111" s="393">
        <v>3.6</v>
      </c>
      <c r="I111" s="393"/>
      <c r="J111" s="393"/>
      <c r="K111" s="393">
        <v>3.6</v>
      </c>
      <c r="L111" s="393">
        <v>3.6</v>
      </c>
      <c r="M111" s="393">
        <v>3.6</v>
      </c>
      <c r="N111" s="393">
        <v>3.6</v>
      </c>
      <c r="O111" s="393">
        <v>3.3</v>
      </c>
      <c r="P111" s="393">
        <v>3.3</v>
      </c>
      <c r="Q111" s="393">
        <v>3.2</v>
      </c>
      <c r="R111" s="393"/>
      <c r="S111" s="393">
        <v>3.6</v>
      </c>
      <c r="T111" s="393">
        <v>3.6</v>
      </c>
      <c r="U111" s="393">
        <v>3.6</v>
      </c>
      <c r="V111" s="393">
        <v>3.6</v>
      </c>
      <c r="W111" s="394">
        <v>3.6</v>
      </c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</row>
    <row r="112" spans="1:45" x14ac:dyDescent="0.25">
      <c r="A112" s="391"/>
      <c r="B112" s="392" t="s">
        <v>71</v>
      </c>
      <c r="C112" s="393">
        <v>13.1</v>
      </c>
      <c r="D112" s="393">
        <v>13.1</v>
      </c>
      <c r="E112" s="393">
        <v>18.100000000000001</v>
      </c>
      <c r="F112" s="393">
        <v>13.4</v>
      </c>
      <c r="G112" s="393">
        <v>4.9000000000000004</v>
      </c>
      <c r="H112" s="393">
        <v>13.1</v>
      </c>
      <c r="I112" s="393"/>
      <c r="J112" s="393"/>
      <c r="K112" s="393">
        <v>13.1</v>
      </c>
      <c r="L112" s="393">
        <v>13.1</v>
      </c>
      <c r="M112" s="393">
        <v>13.1</v>
      </c>
      <c r="N112" s="393">
        <v>16.3</v>
      </c>
      <c r="O112" s="393">
        <v>13.9</v>
      </c>
      <c r="P112" s="393">
        <v>13.9</v>
      </c>
      <c r="Q112" s="393">
        <v>12.7</v>
      </c>
      <c r="R112" s="393"/>
      <c r="S112" s="393">
        <v>13.1</v>
      </c>
      <c r="T112" s="393">
        <v>13.1</v>
      </c>
      <c r="U112" s="393">
        <v>13.1</v>
      </c>
      <c r="V112" s="393">
        <v>13.1</v>
      </c>
      <c r="W112" s="394">
        <v>13.1</v>
      </c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</row>
    <row r="113" spans="1:45" x14ac:dyDescent="0.25">
      <c r="A113" s="391"/>
      <c r="B113" s="392" t="s">
        <v>72</v>
      </c>
      <c r="C113" s="393">
        <v>0.1</v>
      </c>
      <c r="D113" s="393">
        <v>0.2</v>
      </c>
      <c r="E113" s="393">
        <v>0</v>
      </c>
      <c r="F113" s="393">
        <v>0.2</v>
      </c>
      <c r="G113" s="393">
        <v>0.2</v>
      </c>
      <c r="H113" s="393">
        <v>0.1</v>
      </c>
      <c r="I113" s="393"/>
      <c r="J113" s="393"/>
      <c r="K113" s="393">
        <v>0.1</v>
      </c>
      <c r="L113" s="393">
        <v>0.1</v>
      </c>
      <c r="M113" s="393">
        <v>0.2</v>
      </c>
      <c r="N113" s="393">
        <v>0.2</v>
      </c>
      <c r="O113" s="393">
        <v>0.1</v>
      </c>
      <c r="P113" s="393">
        <v>0.1</v>
      </c>
      <c r="Q113" s="393">
        <v>0.1</v>
      </c>
      <c r="R113" s="393"/>
      <c r="S113" s="393">
        <v>0.1</v>
      </c>
      <c r="T113" s="393">
        <v>0.1</v>
      </c>
      <c r="U113" s="393">
        <v>0</v>
      </c>
      <c r="V113" s="393">
        <v>0.1</v>
      </c>
      <c r="W113" s="394">
        <v>0.1</v>
      </c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</row>
    <row r="114" spans="1:45" x14ac:dyDescent="0.25">
      <c r="A114" s="391"/>
      <c r="B114" s="392" t="s">
        <v>73</v>
      </c>
      <c r="C114" s="393">
        <v>0</v>
      </c>
      <c r="D114" s="393">
        <v>0</v>
      </c>
      <c r="E114" s="393">
        <v>0</v>
      </c>
      <c r="F114" s="393">
        <v>0</v>
      </c>
      <c r="G114" s="393">
        <v>0</v>
      </c>
      <c r="H114" s="393">
        <v>0</v>
      </c>
      <c r="I114" s="393"/>
      <c r="J114" s="393"/>
      <c r="K114" s="393">
        <v>0</v>
      </c>
      <c r="L114" s="393">
        <v>0</v>
      </c>
      <c r="M114" s="393">
        <v>0</v>
      </c>
      <c r="N114" s="393">
        <v>0</v>
      </c>
      <c r="O114" s="393">
        <v>0</v>
      </c>
      <c r="P114" s="393">
        <v>0</v>
      </c>
      <c r="Q114" s="393">
        <v>0</v>
      </c>
      <c r="R114" s="393"/>
      <c r="S114" s="393">
        <v>0</v>
      </c>
      <c r="T114" s="393">
        <v>0</v>
      </c>
      <c r="U114" s="393">
        <v>0</v>
      </c>
      <c r="V114" s="393">
        <v>0</v>
      </c>
      <c r="W114" s="394">
        <v>0</v>
      </c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</row>
    <row r="115" spans="1:45" ht="15" customHeight="1" x14ac:dyDescent="0.25">
      <c r="A115" s="391" t="s">
        <v>74</v>
      </c>
      <c r="B115" s="392" t="s">
        <v>53</v>
      </c>
      <c r="C115" s="393">
        <v>0</v>
      </c>
      <c r="D115" s="393">
        <v>0</v>
      </c>
      <c r="E115" s="393">
        <v>0</v>
      </c>
      <c r="F115" s="393">
        <v>0</v>
      </c>
      <c r="G115" s="393">
        <v>0</v>
      </c>
      <c r="H115" s="393">
        <v>0</v>
      </c>
      <c r="I115" s="393"/>
      <c r="J115" s="393"/>
      <c r="K115" s="393">
        <v>0</v>
      </c>
      <c r="L115" s="393">
        <v>55.1</v>
      </c>
      <c r="M115" s="393">
        <v>0</v>
      </c>
      <c r="N115" s="393">
        <v>0</v>
      </c>
      <c r="O115" s="393">
        <v>0</v>
      </c>
      <c r="P115" s="393">
        <v>0</v>
      </c>
      <c r="Q115" s="393">
        <v>0</v>
      </c>
      <c r="R115" s="393"/>
      <c r="S115" s="393">
        <v>42.1</v>
      </c>
      <c r="T115" s="393">
        <v>0</v>
      </c>
      <c r="U115" s="393">
        <v>0</v>
      </c>
      <c r="V115" s="393">
        <v>0</v>
      </c>
      <c r="W115" s="394">
        <v>0</v>
      </c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</row>
    <row r="116" spans="1:45" x14ac:dyDescent="0.25">
      <c r="A116" s="391"/>
      <c r="B116" s="392" t="s">
        <v>54</v>
      </c>
      <c r="C116" s="393">
        <v>0</v>
      </c>
      <c r="D116" s="393">
        <v>0</v>
      </c>
      <c r="E116" s="393">
        <v>0</v>
      </c>
      <c r="F116" s="393">
        <v>0</v>
      </c>
      <c r="G116" s="393">
        <v>0</v>
      </c>
      <c r="H116" s="393">
        <v>0</v>
      </c>
      <c r="I116" s="393"/>
      <c r="J116" s="393"/>
      <c r="K116" s="393">
        <v>0</v>
      </c>
      <c r="L116" s="393">
        <v>0</v>
      </c>
      <c r="M116" s="393">
        <v>0</v>
      </c>
      <c r="N116" s="393">
        <v>0</v>
      </c>
      <c r="O116" s="393">
        <v>0</v>
      </c>
      <c r="P116" s="393">
        <v>0</v>
      </c>
      <c r="Q116" s="393">
        <v>0</v>
      </c>
      <c r="R116" s="393"/>
      <c r="S116" s="393">
        <v>0</v>
      </c>
      <c r="T116" s="393">
        <v>0</v>
      </c>
      <c r="U116" s="393">
        <v>0</v>
      </c>
      <c r="V116" s="393">
        <v>41.4</v>
      </c>
      <c r="W116" s="394">
        <v>0</v>
      </c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</row>
    <row r="117" spans="1:45" x14ac:dyDescent="0.25">
      <c r="A117" s="391"/>
      <c r="B117" s="392" t="s">
        <v>75</v>
      </c>
      <c r="C117" s="393">
        <v>43.9</v>
      </c>
      <c r="D117" s="393">
        <v>45.2</v>
      </c>
      <c r="E117" s="393">
        <v>61</v>
      </c>
      <c r="F117" s="393">
        <v>42.4</v>
      </c>
      <c r="G117" s="393">
        <v>46.1</v>
      </c>
      <c r="H117" s="393">
        <v>43.9</v>
      </c>
      <c r="I117" s="393"/>
      <c r="J117" s="393"/>
      <c r="K117" s="393">
        <v>42.5</v>
      </c>
      <c r="L117" s="393">
        <v>21.7</v>
      </c>
      <c r="M117" s="393">
        <v>49.6</v>
      </c>
      <c r="N117" s="393">
        <v>41.7</v>
      </c>
      <c r="O117" s="393">
        <v>36.6</v>
      </c>
      <c r="P117" s="393">
        <v>37.1</v>
      </c>
      <c r="Q117" s="393">
        <v>42.9</v>
      </c>
      <c r="R117" s="393"/>
      <c r="S117" s="393">
        <v>20.6</v>
      </c>
      <c r="T117" s="393">
        <v>20.399999999999999</v>
      </c>
      <c r="U117" s="393">
        <v>65.7</v>
      </c>
      <c r="V117" s="393">
        <v>20.6</v>
      </c>
      <c r="W117" s="394">
        <v>38.299999999999997</v>
      </c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</row>
    <row r="118" spans="1:45" ht="15.75" thickBot="1" x14ac:dyDescent="0.3">
      <c r="A118" s="398"/>
      <c r="B118" s="399" t="s">
        <v>76</v>
      </c>
      <c r="C118" s="400">
        <v>0</v>
      </c>
      <c r="D118" s="400">
        <v>0</v>
      </c>
      <c r="E118" s="400">
        <v>0</v>
      </c>
      <c r="F118" s="400">
        <v>0</v>
      </c>
      <c r="G118" s="400">
        <v>0</v>
      </c>
      <c r="H118" s="400">
        <v>0</v>
      </c>
      <c r="I118" s="400"/>
      <c r="J118" s="400"/>
      <c r="K118" s="400">
        <v>0</v>
      </c>
      <c r="L118" s="400">
        <v>0</v>
      </c>
      <c r="M118" s="400">
        <v>0</v>
      </c>
      <c r="N118" s="400">
        <v>0</v>
      </c>
      <c r="O118" s="400">
        <v>0</v>
      </c>
      <c r="P118" s="400">
        <v>0</v>
      </c>
      <c r="Q118" s="400">
        <v>0</v>
      </c>
      <c r="R118" s="400"/>
      <c r="S118" s="400">
        <v>0</v>
      </c>
      <c r="T118" s="400">
        <v>45.9</v>
      </c>
      <c r="U118" s="400">
        <v>0</v>
      </c>
      <c r="V118" s="400">
        <v>0</v>
      </c>
      <c r="W118" s="401">
        <v>0</v>
      </c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</row>
    <row r="119" spans="1:45" ht="15.75" thickBot="1" x14ac:dyDescent="0.3">
      <c r="A119" s="71"/>
      <c r="B119" s="71"/>
      <c r="N119" s="71"/>
    </row>
    <row r="120" spans="1:45" ht="30.75" thickBot="1" x14ac:dyDescent="0.3">
      <c r="A120" s="101" t="s">
        <v>77</v>
      </c>
      <c r="B120" s="102"/>
      <c r="C120" s="109" t="str">
        <f t="shared" ref="C120:W120" si="8">C$10</f>
        <v>MED_05_00_Base</v>
      </c>
      <c r="D120" s="109" t="str">
        <f t="shared" si="8"/>
        <v>MED_05_01_stru_bois_v1</v>
      </c>
      <c r="E120" s="109" t="str">
        <f t="shared" si="8"/>
        <v>MED_05_02_syst_VRV_v1</v>
      </c>
      <c r="F120" s="109" t="str">
        <f t="shared" si="8"/>
        <v>MED_05_03_ete_protSolaireBA_v1</v>
      </c>
      <c r="G120" s="109" t="str">
        <f>G$10</f>
        <v>MED_05_04_syst_SF_v2</v>
      </c>
      <c r="H120" s="109" t="str">
        <f t="shared" si="8"/>
        <v>MED_05_05_stru_sismique_v1</v>
      </c>
      <c r="I120" s="109" t="str">
        <f>I$10</f>
        <v>MED_05_06_DEnv_DEOpt_v1</v>
      </c>
      <c r="J120" s="109" t="str">
        <f>J$10</f>
        <v>MED_05_07_DEnv_DED_v1</v>
      </c>
      <c r="K120" s="109" t="str">
        <f>K$10</f>
        <v>MED_05_08_syst_CET_v1</v>
      </c>
      <c r="L120" s="109" t="str">
        <f>L$10</f>
        <v>MED_05_09_syst_gaz_v1</v>
      </c>
      <c r="M120" s="109" t="str">
        <f>M$10</f>
        <v>MED_05_10_syst_PACPCRBT_v1</v>
      </c>
      <c r="N120" s="109" t="str">
        <f>N$10</f>
        <v>MED_05_11_ete_geocooling_v1</v>
      </c>
      <c r="O120" s="109" t="str">
        <f t="shared" si="8"/>
        <v>MED_05_12_perf_DH_v1</v>
      </c>
      <c r="P120" s="109" t="str">
        <f t="shared" si="8"/>
        <v>MED_05_13_perf_DHbruit</v>
      </c>
      <c r="Q120" s="109" t="str">
        <f>Q$10</f>
        <v>MED_05_14_ete_BR3_v1</v>
      </c>
      <c r="R120" s="109" t="str">
        <f>R$10</f>
        <v xml:space="preserve">MED_05_17_matx_basC </v>
      </c>
      <c r="S120" s="109" t="str">
        <f t="shared" si="8"/>
        <v>MED_05_22_syst_gazBbioOpt</v>
      </c>
      <c r="T120" s="109" t="str">
        <f>T$10</f>
        <v>MED_05_23_syst_RCUBbioOpt</v>
      </c>
      <c r="U120" s="109" t="str">
        <f t="shared" si="8"/>
        <v>MED_05_24_syst_EJBbioOpt</v>
      </c>
      <c r="V120" s="109" t="str">
        <f>V$10</f>
        <v>MED_05_25_syst_boisBbioOpt</v>
      </c>
      <c r="W120" s="110" t="str">
        <f t="shared" si="8"/>
        <v>MED_05_26_perf_Bbio</v>
      </c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</row>
    <row r="121" spans="1:45" x14ac:dyDescent="0.25">
      <c r="A121" s="103" t="s">
        <v>78</v>
      </c>
      <c r="B121" s="104" t="s">
        <v>79</v>
      </c>
      <c r="C121" s="239">
        <v>989.3</v>
      </c>
      <c r="D121" s="239">
        <v>1141.0999999999999</v>
      </c>
      <c r="E121" s="239">
        <v>989.3</v>
      </c>
      <c r="F121" s="239">
        <v>361.5</v>
      </c>
      <c r="G121" s="239">
        <v>1002.1</v>
      </c>
      <c r="H121" s="239">
        <v>989.3</v>
      </c>
      <c r="I121" s="239"/>
      <c r="J121" s="239"/>
      <c r="K121" s="239">
        <v>989.4</v>
      </c>
      <c r="L121" s="239">
        <v>989.3</v>
      </c>
      <c r="M121" s="239">
        <v>989.3</v>
      </c>
      <c r="N121" s="240">
        <v>518.79999999999995</v>
      </c>
      <c r="O121" s="239">
        <v>820.1</v>
      </c>
      <c r="P121" s="239">
        <v>928.2</v>
      </c>
      <c r="Q121" s="239">
        <v>2824</v>
      </c>
      <c r="R121" s="239"/>
      <c r="S121" s="239">
        <v>711.6</v>
      </c>
      <c r="T121" s="239">
        <v>711.6</v>
      </c>
      <c r="U121" s="239">
        <v>711.6</v>
      </c>
      <c r="V121" s="239">
        <v>711.6</v>
      </c>
      <c r="W121" s="314">
        <v>711.6</v>
      </c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</row>
    <row r="122" spans="1:45" x14ac:dyDescent="0.25">
      <c r="A122" s="105"/>
      <c r="B122" s="106" t="s">
        <v>80</v>
      </c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30"/>
      <c r="O122" s="229"/>
      <c r="P122" s="229"/>
      <c r="Q122" s="229"/>
      <c r="R122" s="229"/>
      <c r="S122" s="229"/>
      <c r="T122" s="229"/>
      <c r="U122" s="229"/>
      <c r="V122" s="229"/>
      <c r="W122" s="303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</row>
    <row r="123" spans="1:45" ht="15.75" thickBot="1" x14ac:dyDescent="0.3">
      <c r="A123" s="107"/>
      <c r="B123" s="108" t="s">
        <v>81</v>
      </c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7"/>
      <c r="O123" s="235"/>
      <c r="P123" s="235"/>
      <c r="Q123" s="235"/>
      <c r="R123" s="235"/>
      <c r="S123" s="235"/>
      <c r="T123" s="235"/>
      <c r="U123" s="235"/>
      <c r="V123" s="235"/>
      <c r="W123" s="324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</row>
    <row r="124" spans="1:45" hidden="1" x14ac:dyDescent="0.25">
      <c r="A124" s="232" t="s">
        <v>82</v>
      </c>
      <c r="B124" s="233" t="s">
        <v>79</v>
      </c>
      <c r="C124" s="55"/>
      <c r="D124" s="226"/>
      <c r="E124" s="226"/>
      <c r="F124" s="226"/>
      <c r="G124" s="226"/>
      <c r="H124" s="55"/>
      <c r="I124" s="226"/>
      <c r="J124" s="226"/>
      <c r="K124" s="55"/>
      <c r="L124" s="55"/>
      <c r="M124" s="226"/>
      <c r="N124" s="227"/>
      <c r="O124" s="55"/>
      <c r="P124" s="55"/>
      <c r="Q124" s="55"/>
      <c r="R124" s="55"/>
      <c r="S124" s="55"/>
      <c r="T124" s="55"/>
      <c r="U124" s="55"/>
      <c r="V124" s="55"/>
      <c r="W124" s="55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</row>
    <row r="125" spans="1:45" hidden="1" x14ac:dyDescent="0.25">
      <c r="A125" s="75"/>
      <c r="B125" s="69" t="s">
        <v>80</v>
      </c>
      <c r="C125" s="54"/>
      <c r="D125" s="28"/>
      <c r="E125" s="28"/>
      <c r="F125" s="28"/>
      <c r="G125" s="28"/>
      <c r="H125" s="54"/>
      <c r="I125" s="28"/>
      <c r="J125" s="28"/>
      <c r="K125" s="54"/>
      <c r="L125" s="54"/>
      <c r="M125" s="28"/>
      <c r="N125" s="30"/>
      <c r="O125" s="54"/>
      <c r="P125" s="54"/>
      <c r="Q125" s="54"/>
      <c r="R125" s="54"/>
      <c r="S125" s="54"/>
      <c r="T125" s="54"/>
      <c r="U125" s="54"/>
      <c r="V125" s="54"/>
      <c r="W125" s="54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</row>
    <row r="126" spans="1:45" hidden="1" x14ac:dyDescent="0.25">
      <c r="A126" s="75"/>
      <c r="B126" s="69" t="s">
        <v>81</v>
      </c>
      <c r="C126" s="54"/>
      <c r="D126" s="28"/>
      <c r="E126" s="28"/>
      <c r="F126" s="28"/>
      <c r="G126" s="28"/>
      <c r="H126" s="54"/>
      <c r="I126" s="28"/>
      <c r="J126" s="28"/>
      <c r="K126" s="54"/>
      <c r="L126" s="54"/>
      <c r="M126" s="28"/>
      <c r="N126" s="30"/>
      <c r="O126" s="54"/>
      <c r="P126" s="54"/>
      <c r="Q126" s="54"/>
      <c r="R126" s="54"/>
      <c r="S126" s="54"/>
      <c r="T126" s="54"/>
      <c r="U126" s="54"/>
      <c r="V126" s="54"/>
      <c r="W126" s="54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</row>
    <row r="127" spans="1:45" hidden="1" x14ac:dyDescent="0.25">
      <c r="A127" s="72" t="s">
        <v>83</v>
      </c>
      <c r="B127" s="73" t="s">
        <v>79</v>
      </c>
      <c r="C127" s="76"/>
      <c r="D127" s="77"/>
      <c r="E127" s="77"/>
      <c r="F127" s="77"/>
      <c r="G127" s="77"/>
      <c r="H127" s="76"/>
      <c r="I127" s="77"/>
      <c r="J127" s="77"/>
      <c r="K127" s="76"/>
      <c r="L127" s="76"/>
      <c r="M127" s="76"/>
      <c r="N127" s="78"/>
      <c r="O127" s="76"/>
      <c r="P127" s="76"/>
      <c r="Q127" s="76"/>
      <c r="R127" s="76"/>
      <c r="S127" s="76"/>
      <c r="T127" s="76"/>
      <c r="U127" s="76"/>
      <c r="V127" s="76"/>
      <c r="W127" s="76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</row>
    <row r="128" spans="1:45" hidden="1" x14ac:dyDescent="0.25">
      <c r="A128" s="75"/>
      <c r="B128" s="69" t="s">
        <v>80</v>
      </c>
      <c r="C128" s="54"/>
      <c r="D128" s="28"/>
      <c r="E128" s="28"/>
      <c r="F128" s="28"/>
      <c r="G128" s="28"/>
      <c r="H128" s="54"/>
      <c r="I128" s="28"/>
      <c r="J128" s="28"/>
      <c r="K128" s="54"/>
      <c r="L128" s="54"/>
      <c r="M128" s="54"/>
      <c r="N128" s="30"/>
      <c r="O128" s="54"/>
      <c r="P128" s="54"/>
      <c r="Q128" s="54"/>
      <c r="R128" s="54"/>
      <c r="S128" s="54"/>
      <c r="T128" s="54"/>
      <c r="U128" s="54"/>
      <c r="V128" s="54"/>
      <c r="W128" s="54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</row>
    <row r="129" spans="1:45" hidden="1" x14ac:dyDescent="0.25">
      <c r="A129" s="75"/>
      <c r="B129" s="69" t="s">
        <v>81</v>
      </c>
      <c r="C129" s="54"/>
      <c r="D129" s="28"/>
      <c r="E129" s="28"/>
      <c r="F129" s="28"/>
      <c r="G129" s="28"/>
      <c r="H129" s="54"/>
      <c r="I129" s="28"/>
      <c r="J129" s="28"/>
      <c r="K129" s="54"/>
      <c r="L129" s="54"/>
      <c r="M129" s="54"/>
      <c r="N129" s="30"/>
      <c r="O129" s="54"/>
      <c r="P129" s="54"/>
      <c r="Q129" s="54"/>
      <c r="R129" s="54"/>
      <c r="S129" s="54"/>
      <c r="T129" s="54"/>
      <c r="U129" s="54"/>
      <c r="V129" s="54"/>
      <c r="W129" s="54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</row>
    <row r="130" spans="1:45" hidden="1" x14ac:dyDescent="0.25">
      <c r="A130" s="72" t="s">
        <v>84</v>
      </c>
      <c r="B130" s="73" t="s">
        <v>79</v>
      </c>
      <c r="C130" s="76"/>
      <c r="D130" s="77"/>
      <c r="E130" s="77"/>
      <c r="F130" s="77"/>
      <c r="G130" s="77"/>
      <c r="H130" s="76"/>
      <c r="I130" s="77"/>
      <c r="J130" s="77"/>
      <c r="K130" s="76"/>
      <c r="L130" s="76"/>
      <c r="M130" s="76"/>
      <c r="N130" s="78"/>
      <c r="O130" s="76"/>
      <c r="P130" s="76"/>
      <c r="Q130" s="76"/>
      <c r="R130" s="76"/>
      <c r="S130" s="76"/>
      <c r="T130" s="76"/>
      <c r="U130" s="76"/>
      <c r="V130" s="76"/>
      <c r="W130" s="76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</row>
    <row r="131" spans="1:45" hidden="1" x14ac:dyDescent="0.25">
      <c r="A131" s="75"/>
      <c r="B131" s="69" t="s">
        <v>80</v>
      </c>
      <c r="C131" s="54"/>
      <c r="D131" s="28"/>
      <c r="E131" s="28"/>
      <c r="F131" s="28"/>
      <c r="G131" s="28"/>
      <c r="H131" s="54"/>
      <c r="I131" s="28"/>
      <c r="J131" s="28"/>
      <c r="K131" s="54"/>
      <c r="L131" s="54"/>
      <c r="M131" s="54"/>
      <c r="N131" s="30"/>
      <c r="O131" s="54"/>
      <c r="P131" s="54"/>
      <c r="Q131" s="54"/>
      <c r="R131" s="54"/>
      <c r="S131" s="54"/>
      <c r="T131" s="54"/>
      <c r="U131" s="54"/>
      <c r="V131" s="54"/>
      <c r="W131" s="54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</row>
    <row r="132" spans="1:45" hidden="1" x14ac:dyDescent="0.25">
      <c r="A132" s="75"/>
      <c r="B132" s="69" t="s">
        <v>81</v>
      </c>
      <c r="C132" s="54"/>
      <c r="D132" s="28"/>
      <c r="E132" s="28"/>
      <c r="F132" s="28"/>
      <c r="G132" s="28"/>
      <c r="H132" s="54"/>
      <c r="I132" s="28"/>
      <c r="J132" s="28"/>
      <c r="K132" s="54"/>
      <c r="L132" s="54"/>
      <c r="M132" s="54"/>
      <c r="N132" s="30"/>
      <c r="O132" s="54"/>
      <c r="P132" s="54"/>
      <c r="Q132" s="54"/>
      <c r="R132" s="54"/>
      <c r="S132" s="54"/>
      <c r="T132" s="54"/>
      <c r="U132" s="54"/>
      <c r="V132" s="54"/>
      <c r="W132" s="54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</row>
    <row r="133" spans="1:45" hidden="1" x14ac:dyDescent="0.25">
      <c r="A133" s="72" t="s">
        <v>85</v>
      </c>
      <c r="B133" s="73" t="s">
        <v>79</v>
      </c>
      <c r="C133" s="76"/>
      <c r="D133" s="77"/>
      <c r="E133" s="77"/>
      <c r="F133" s="77"/>
      <c r="G133" s="77"/>
      <c r="H133" s="76"/>
      <c r="I133" s="77"/>
      <c r="J133" s="77"/>
      <c r="K133" s="76"/>
      <c r="L133" s="76"/>
      <c r="M133" s="76"/>
      <c r="N133" s="78"/>
      <c r="O133" s="76"/>
      <c r="P133" s="76"/>
      <c r="Q133" s="76"/>
      <c r="R133" s="76"/>
      <c r="S133" s="76"/>
      <c r="T133" s="76"/>
      <c r="U133" s="76"/>
      <c r="V133" s="76"/>
      <c r="W133" s="76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</row>
    <row r="134" spans="1:45" hidden="1" x14ac:dyDescent="0.25">
      <c r="A134" s="75"/>
      <c r="B134" s="69" t="s">
        <v>80</v>
      </c>
      <c r="C134" s="54"/>
      <c r="D134" s="28"/>
      <c r="E134" s="28"/>
      <c r="F134" s="28"/>
      <c r="G134" s="28"/>
      <c r="H134" s="54"/>
      <c r="I134" s="28"/>
      <c r="J134" s="28"/>
      <c r="K134" s="54"/>
      <c r="L134" s="54"/>
      <c r="M134" s="54"/>
      <c r="N134" s="30"/>
      <c r="O134" s="54"/>
      <c r="P134" s="54"/>
      <c r="Q134" s="54"/>
      <c r="R134" s="54"/>
      <c r="S134" s="54"/>
      <c r="T134" s="54"/>
      <c r="U134" s="54"/>
      <c r="V134" s="54"/>
      <c r="W134" s="54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</row>
    <row r="135" spans="1:45" hidden="1" x14ac:dyDescent="0.25">
      <c r="A135" s="75"/>
      <c r="B135" s="69" t="s">
        <v>81</v>
      </c>
      <c r="C135" s="54"/>
      <c r="D135" s="28"/>
      <c r="E135" s="28"/>
      <c r="F135" s="28"/>
      <c r="G135" s="28"/>
      <c r="H135" s="54"/>
      <c r="I135" s="28"/>
      <c r="J135" s="28"/>
      <c r="K135" s="54"/>
      <c r="L135" s="54"/>
      <c r="M135" s="54"/>
      <c r="N135" s="30"/>
      <c r="O135" s="54"/>
      <c r="P135" s="54"/>
      <c r="Q135" s="54"/>
      <c r="R135" s="54"/>
      <c r="S135" s="54"/>
      <c r="T135" s="54"/>
      <c r="U135" s="54"/>
      <c r="V135" s="54"/>
      <c r="W135" s="54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</row>
    <row r="136" spans="1:45" hidden="1" x14ac:dyDescent="0.25">
      <c r="A136" s="72" t="s">
        <v>86</v>
      </c>
      <c r="B136" s="73" t="s">
        <v>79</v>
      </c>
      <c r="C136" s="76"/>
      <c r="D136" s="77"/>
      <c r="E136" s="77"/>
      <c r="F136" s="77"/>
      <c r="G136" s="77"/>
      <c r="H136" s="76"/>
      <c r="I136" s="77"/>
      <c r="J136" s="77"/>
      <c r="K136" s="76"/>
      <c r="L136" s="76"/>
      <c r="M136" s="76"/>
      <c r="N136" s="78"/>
      <c r="O136" s="76"/>
      <c r="P136" s="76"/>
      <c r="Q136" s="76"/>
      <c r="R136" s="76"/>
      <c r="S136" s="76"/>
      <c r="T136" s="76"/>
      <c r="U136" s="76"/>
      <c r="V136" s="76"/>
      <c r="W136" s="76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</row>
    <row r="137" spans="1:45" hidden="1" x14ac:dyDescent="0.25">
      <c r="A137" s="75"/>
      <c r="B137" s="69" t="s">
        <v>80</v>
      </c>
      <c r="C137" s="54"/>
      <c r="D137" s="28"/>
      <c r="E137" s="28"/>
      <c r="F137" s="28"/>
      <c r="G137" s="28"/>
      <c r="H137" s="54"/>
      <c r="I137" s="28"/>
      <c r="J137" s="28"/>
      <c r="K137" s="54"/>
      <c r="L137" s="54"/>
      <c r="M137" s="54"/>
      <c r="N137" s="30"/>
      <c r="O137" s="54"/>
      <c r="P137" s="54"/>
      <c r="Q137" s="54"/>
      <c r="R137" s="54"/>
      <c r="S137" s="54"/>
      <c r="T137" s="54"/>
      <c r="U137" s="54"/>
      <c r="V137" s="54"/>
      <c r="W137" s="54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</row>
    <row r="138" spans="1:45" hidden="1" x14ac:dyDescent="0.25">
      <c r="A138" s="75"/>
      <c r="B138" s="69" t="s">
        <v>81</v>
      </c>
      <c r="C138" s="54"/>
      <c r="D138" s="28"/>
      <c r="E138" s="28"/>
      <c r="F138" s="28"/>
      <c r="G138" s="28"/>
      <c r="H138" s="54"/>
      <c r="I138" s="28"/>
      <c r="J138" s="28"/>
      <c r="K138" s="54"/>
      <c r="L138" s="54"/>
      <c r="M138" s="54"/>
      <c r="N138" s="30"/>
      <c r="O138" s="54"/>
      <c r="P138" s="54"/>
      <c r="Q138" s="54"/>
      <c r="R138" s="54"/>
      <c r="S138" s="54"/>
      <c r="T138" s="54"/>
      <c r="U138" s="54"/>
      <c r="V138" s="54"/>
      <c r="W138" s="54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</row>
    <row r="139" spans="1:45" hidden="1" x14ac:dyDescent="0.25">
      <c r="A139" s="72" t="s">
        <v>87</v>
      </c>
      <c r="B139" s="73" t="s">
        <v>79</v>
      </c>
      <c r="C139" s="76"/>
      <c r="D139" s="77"/>
      <c r="E139" s="77"/>
      <c r="F139" s="77"/>
      <c r="G139" s="77"/>
      <c r="H139" s="76"/>
      <c r="I139" s="77"/>
      <c r="J139" s="77"/>
      <c r="K139" s="76"/>
      <c r="L139" s="76"/>
      <c r="M139" s="76"/>
      <c r="N139" s="78"/>
      <c r="O139" s="76"/>
      <c r="P139" s="76"/>
      <c r="Q139" s="76"/>
      <c r="R139" s="76"/>
      <c r="S139" s="76"/>
      <c r="T139" s="76"/>
      <c r="U139" s="76"/>
      <c r="V139" s="76"/>
      <c r="W139" s="76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</row>
    <row r="140" spans="1:45" hidden="1" x14ac:dyDescent="0.25">
      <c r="A140" s="75"/>
      <c r="B140" s="69" t="s">
        <v>80</v>
      </c>
      <c r="C140" s="54"/>
      <c r="D140" s="28"/>
      <c r="E140" s="28"/>
      <c r="F140" s="28"/>
      <c r="G140" s="28"/>
      <c r="H140" s="54"/>
      <c r="I140" s="28"/>
      <c r="J140" s="28"/>
      <c r="K140" s="54"/>
      <c r="L140" s="54"/>
      <c r="M140" s="54"/>
      <c r="N140" s="30"/>
      <c r="O140" s="54"/>
      <c r="P140" s="54"/>
      <c r="Q140" s="54"/>
      <c r="R140" s="54"/>
      <c r="S140" s="54"/>
      <c r="T140" s="54"/>
      <c r="U140" s="54"/>
      <c r="V140" s="54"/>
      <c r="W140" s="54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</row>
    <row r="141" spans="1:45" hidden="1" x14ac:dyDescent="0.25">
      <c r="A141" s="75"/>
      <c r="B141" s="69" t="s">
        <v>81</v>
      </c>
      <c r="C141" s="54"/>
      <c r="D141" s="28"/>
      <c r="E141" s="28"/>
      <c r="F141" s="28"/>
      <c r="G141" s="28"/>
      <c r="H141" s="54"/>
      <c r="I141" s="28"/>
      <c r="J141" s="28"/>
      <c r="K141" s="54"/>
      <c r="L141" s="54"/>
      <c r="M141" s="54"/>
      <c r="N141" s="30"/>
      <c r="O141" s="54"/>
      <c r="P141" s="54"/>
      <c r="Q141" s="54"/>
      <c r="R141" s="54"/>
      <c r="S141" s="54"/>
      <c r="T141" s="54"/>
      <c r="U141" s="54"/>
      <c r="V141" s="54"/>
      <c r="W141" s="54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</row>
    <row r="142" spans="1:45" hidden="1" x14ac:dyDescent="0.25">
      <c r="A142" s="72" t="s">
        <v>88</v>
      </c>
      <c r="B142" s="73" t="s">
        <v>79</v>
      </c>
      <c r="C142" s="76"/>
      <c r="D142" s="77"/>
      <c r="E142" s="77"/>
      <c r="F142" s="77"/>
      <c r="G142" s="77"/>
      <c r="H142" s="76"/>
      <c r="I142" s="77"/>
      <c r="J142" s="77"/>
      <c r="K142" s="76"/>
      <c r="L142" s="76"/>
      <c r="M142" s="76"/>
      <c r="N142" s="78"/>
      <c r="O142" s="76"/>
      <c r="P142" s="76"/>
      <c r="Q142" s="76"/>
      <c r="R142" s="76"/>
      <c r="S142" s="76"/>
      <c r="T142" s="76"/>
      <c r="U142" s="76"/>
      <c r="V142" s="76"/>
      <c r="W142" s="76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</row>
    <row r="143" spans="1:45" hidden="1" x14ac:dyDescent="0.25">
      <c r="A143" s="75"/>
      <c r="B143" s="69" t="s">
        <v>80</v>
      </c>
      <c r="C143" s="54"/>
      <c r="D143" s="28"/>
      <c r="E143" s="28"/>
      <c r="F143" s="28"/>
      <c r="G143" s="28"/>
      <c r="H143" s="54"/>
      <c r="I143" s="28"/>
      <c r="J143" s="28"/>
      <c r="K143" s="54"/>
      <c r="L143" s="54"/>
      <c r="M143" s="54"/>
      <c r="N143" s="30"/>
      <c r="O143" s="54"/>
      <c r="P143" s="54"/>
      <c r="Q143" s="54"/>
      <c r="R143" s="54"/>
      <c r="S143" s="54"/>
      <c r="T143" s="54"/>
      <c r="U143" s="54"/>
      <c r="V143" s="54"/>
      <c r="W143" s="54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</row>
    <row r="144" spans="1:45" hidden="1" x14ac:dyDescent="0.25">
      <c r="A144" s="75"/>
      <c r="B144" s="69" t="s">
        <v>81</v>
      </c>
      <c r="C144" s="54"/>
      <c r="D144" s="28"/>
      <c r="E144" s="28"/>
      <c r="F144" s="28"/>
      <c r="G144" s="28"/>
      <c r="H144" s="54"/>
      <c r="I144" s="28"/>
      <c r="J144" s="28"/>
      <c r="K144" s="54"/>
      <c r="L144" s="54"/>
      <c r="M144" s="54"/>
      <c r="N144" s="30"/>
      <c r="O144" s="54"/>
      <c r="P144" s="54"/>
      <c r="Q144" s="54"/>
      <c r="R144" s="54"/>
      <c r="S144" s="54"/>
      <c r="T144" s="54"/>
      <c r="U144" s="54"/>
      <c r="V144" s="54"/>
      <c r="W144" s="54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</row>
    <row r="145" spans="1:45" hidden="1" x14ac:dyDescent="0.25">
      <c r="A145" s="72" t="s">
        <v>89</v>
      </c>
      <c r="B145" s="73" t="s">
        <v>79</v>
      </c>
      <c r="C145" s="76"/>
      <c r="D145" s="77"/>
      <c r="E145" s="77"/>
      <c r="F145" s="77"/>
      <c r="G145" s="77"/>
      <c r="H145" s="76"/>
      <c r="I145" s="77"/>
      <c r="J145" s="77"/>
      <c r="K145" s="76"/>
      <c r="L145" s="76"/>
      <c r="M145" s="76"/>
      <c r="N145" s="78"/>
      <c r="O145" s="76"/>
      <c r="P145" s="76"/>
      <c r="Q145" s="76"/>
      <c r="R145" s="76"/>
      <c r="S145" s="76"/>
      <c r="T145" s="76"/>
      <c r="U145" s="76"/>
      <c r="V145" s="76"/>
      <c r="W145" s="76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</row>
    <row r="146" spans="1:45" hidden="1" x14ac:dyDescent="0.25">
      <c r="A146" s="75"/>
      <c r="B146" s="69" t="s">
        <v>80</v>
      </c>
      <c r="C146" s="54"/>
      <c r="D146" s="28"/>
      <c r="E146" s="28"/>
      <c r="F146" s="28"/>
      <c r="G146" s="28"/>
      <c r="H146" s="54"/>
      <c r="I146" s="28"/>
      <c r="J146" s="28"/>
      <c r="K146" s="54"/>
      <c r="L146" s="54"/>
      <c r="M146" s="54"/>
      <c r="N146" s="30"/>
      <c r="O146" s="54"/>
      <c r="P146" s="54"/>
      <c r="Q146" s="54"/>
      <c r="R146" s="54"/>
      <c r="S146" s="54"/>
      <c r="T146" s="54"/>
      <c r="U146" s="54"/>
      <c r="V146" s="54"/>
      <c r="W146" s="54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</row>
    <row r="147" spans="1:45" hidden="1" x14ac:dyDescent="0.25">
      <c r="A147" s="75"/>
      <c r="B147" s="69" t="s">
        <v>81</v>
      </c>
      <c r="C147" s="54"/>
      <c r="D147" s="28"/>
      <c r="E147" s="28"/>
      <c r="F147" s="28"/>
      <c r="G147" s="28"/>
      <c r="H147" s="54"/>
      <c r="I147" s="28"/>
      <c r="J147" s="28"/>
      <c r="K147" s="54"/>
      <c r="L147" s="54"/>
      <c r="M147" s="54"/>
      <c r="N147" s="30"/>
      <c r="O147" s="54"/>
      <c r="P147" s="54"/>
      <c r="Q147" s="54"/>
      <c r="R147" s="54"/>
      <c r="S147" s="54"/>
      <c r="T147" s="54"/>
      <c r="U147" s="54"/>
      <c r="V147" s="54"/>
      <c r="W147" s="54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</row>
    <row r="148" spans="1:45" hidden="1" x14ac:dyDescent="0.25">
      <c r="A148" s="72" t="s">
        <v>90</v>
      </c>
      <c r="B148" s="73" t="s">
        <v>79</v>
      </c>
      <c r="C148" s="76"/>
      <c r="D148" s="77"/>
      <c r="E148" s="77"/>
      <c r="F148" s="77"/>
      <c r="G148" s="77"/>
      <c r="H148" s="76"/>
      <c r="I148" s="77"/>
      <c r="J148" s="77"/>
      <c r="K148" s="76"/>
      <c r="L148" s="76"/>
      <c r="M148" s="76"/>
      <c r="N148" s="78"/>
      <c r="O148" s="76"/>
      <c r="P148" s="76"/>
      <c r="Q148" s="76"/>
      <c r="R148" s="76"/>
      <c r="S148" s="76"/>
      <c r="T148" s="76"/>
      <c r="U148" s="76"/>
      <c r="V148" s="76"/>
      <c r="W148" s="76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</row>
    <row r="149" spans="1:45" hidden="1" x14ac:dyDescent="0.25">
      <c r="A149" s="75"/>
      <c r="B149" s="69" t="s">
        <v>80</v>
      </c>
      <c r="C149" s="54"/>
      <c r="D149" s="28"/>
      <c r="E149" s="28"/>
      <c r="F149" s="28"/>
      <c r="G149" s="28"/>
      <c r="H149" s="54"/>
      <c r="I149" s="28"/>
      <c r="J149" s="28"/>
      <c r="K149" s="54"/>
      <c r="L149" s="54"/>
      <c r="M149" s="54"/>
      <c r="N149" s="30"/>
      <c r="O149" s="54"/>
      <c r="P149" s="54"/>
      <c r="Q149" s="54"/>
      <c r="R149" s="54"/>
      <c r="S149" s="54"/>
      <c r="T149" s="54"/>
      <c r="U149" s="54"/>
      <c r="V149" s="54"/>
      <c r="W149" s="54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</row>
    <row r="150" spans="1:45" hidden="1" x14ac:dyDescent="0.25">
      <c r="A150" s="75"/>
      <c r="B150" s="69" t="s">
        <v>81</v>
      </c>
      <c r="C150" s="54"/>
      <c r="D150" s="28"/>
      <c r="E150" s="28"/>
      <c r="F150" s="28"/>
      <c r="G150" s="28"/>
      <c r="H150" s="54"/>
      <c r="I150" s="28"/>
      <c r="J150" s="28"/>
      <c r="K150" s="54"/>
      <c r="L150" s="54"/>
      <c r="M150" s="54"/>
      <c r="N150" s="30"/>
      <c r="O150" s="54"/>
      <c r="P150" s="54"/>
      <c r="Q150" s="54"/>
      <c r="R150" s="54"/>
      <c r="S150" s="54"/>
      <c r="T150" s="54"/>
      <c r="U150" s="54"/>
      <c r="V150" s="54"/>
      <c r="W150" s="54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</row>
    <row r="151" spans="1:45" ht="15.75" thickBot="1" x14ac:dyDescent="0.3">
      <c r="A151" s="62"/>
      <c r="B151" s="79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7"/>
      <c r="O151" s="64"/>
      <c r="P151" s="64"/>
      <c r="Q151" s="64"/>
      <c r="R151" s="64"/>
      <c r="S151" s="64"/>
      <c r="T151" s="64"/>
      <c r="U151" s="64"/>
      <c r="V151" s="64"/>
      <c r="W151" s="64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</row>
    <row r="152" spans="1:45" s="71" customFormat="1" ht="30.75" thickBot="1" x14ac:dyDescent="0.25">
      <c r="A152" s="244" t="s">
        <v>882</v>
      </c>
      <c r="B152" s="245"/>
      <c r="C152" s="242" t="str">
        <f t="shared" ref="C152:F152" si="9">C$10</f>
        <v>MED_05_00_Base</v>
      </c>
      <c r="D152" s="242" t="str">
        <f>D$10</f>
        <v>MED_05_01_stru_bois_v1</v>
      </c>
      <c r="E152" s="242" t="str">
        <f t="shared" si="9"/>
        <v>MED_05_02_syst_VRV_v1</v>
      </c>
      <c r="F152" s="242" t="str">
        <f t="shared" si="9"/>
        <v>MED_05_03_ete_protSolaireBA_v1</v>
      </c>
      <c r="G152" s="242" t="str">
        <f>G$10</f>
        <v>MED_05_04_syst_SF_v2</v>
      </c>
      <c r="H152" s="242" t="str">
        <f>H120</f>
        <v>MED_05_05_stru_sismique_v1</v>
      </c>
      <c r="I152" s="242" t="str">
        <f>I$10</f>
        <v>MED_05_06_DEnv_DEOpt_v1</v>
      </c>
      <c r="J152" s="242" t="str">
        <f>J120</f>
        <v>MED_05_07_DEnv_DED_v1</v>
      </c>
      <c r="K152" s="242" t="str">
        <f>K$10</f>
        <v>MED_05_08_syst_CET_v1</v>
      </c>
      <c r="L152" s="242" t="str">
        <f>L$10</f>
        <v>MED_05_09_syst_gaz_v1</v>
      </c>
      <c r="M152" s="242" t="str">
        <f>M$10</f>
        <v>MED_05_10_syst_PACPCRBT_v1</v>
      </c>
      <c r="N152" s="242" t="str">
        <f>N$10</f>
        <v>MED_05_11_ete_geocooling_v1</v>
      </c>
      <c r="O152" s="242" t="str">
        <f t="shared" ref="O152:W152" si="10">O$10</f>
        <v>MED_05_12_perf_DH_v1</v>
      </c>
      <c r="P152" s="242" t="str">
        <f t="shared" si="10"/>
        <v>MED_05_13_perf_DHbruit</v>
      </c>
      <c r="Q152" s="242" t="str">
        <f>Q$10</f>
        <v>MED_05_14_ete_BR3_v1</v>
      </c>
      <c r="R152" s="242" t="str">
        <f>R$10</f>
        <v xml:space="preserve">MED_05_17_matx_basC </v>
      </c>
      <c r="S152" s="242" t="str">
        <f t="shared" si="10"/>
        <v>MED_05_22_syst_gazBbioOpt</v>
      </c>
      <c r="T152" s="242" t="str">
        <f>T$10</f>
        <v>MED_05_23_syst_RCUBbioOpt</v>
      </c>
      <c r="U152" s="242" t="str">
        <f t="shared" si="10"/>
        <v>MED_05_24_syst_EJBbioOpt</v>
      </c>
      <c r="V152" s="242" t="str">
        <f>V$10</f>
        <v>MED_05_25_syst_boisBbioOpt</v>
      </c>
      <c r="W152" s="243" t="str">
        <f t="shared" si="10"/>
        <v>MED_05_26_perf_Bbio</v>
      </c>
    </row>
    <row r="153" spans="1:45" x14ac:dyDescent="0.25">
      <c r="A153" s="246" t="s">
        <v>91</v>
      </c>
      <c r="B153" s="247" t="s">
        <v>883</v>
      </c>
      <c r="C153" s="263">
        <v>1031</v>
      </c>
      <c r="D153" s="263">
        <v>864.54086567460001</v>
      </c>
      <c r="E153" s="263">
        <v>1030</v>
      </c>
      <c r="F153" s="263">
        <v>1114</v>
      </c>
      <c r="G153" s="263">
        <v>1012</v>
      </c>
      <c r="H153" s="263">
        <v>1102</v>
      </c>
      <c r="I153" s="263">
        <v>750</v>
      </c>
      <c r="J153" s="263">
        <v>1426</v>
      </c>
      <c r="K153" s="263"/>
      <c r="L153" s="263"/>
      <c r="M153" s="263"/>
      <c r="N153" s="264">
        <v>1031.3909109085</v>
      </c>
      <c r="O153" s="263">
        <v>1114</v>
      </c>
      <c r="P153" s="263">
        <v>1114</v>
      </c>
      <c r="Q153" s="263"/>
      <c r="R153" s="263">
        <v>683</v>
      </c>
      <c r="S153" s="263"/>
      <c r="T153" s="263"/>
      <c r="U153" s="263"/>
      <c r="V153" s="263"/>
      <c r="W153" s="339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</row>
    <row r="154" spans="1:45" x14ac:dyDescent="0.25">
      <c r="A154" s="87" t="s">
        <v>92</v>
      </c>
      <c r="B154" s="88" t="s">
        <v>93</v>
      </c>
      <c r="C154" s="266">
        <v>23.318223382900001</v>
      </c>
      <c r="D154" s="266">
        <v>23.318223382900001</v>
      </c>
      <c r="E154" s="266">
        <v>23.318223382900001</v>
      </c>
      <c r="F154" s="266">
        <v>23.318223382900001</v>
      </c>
      <c r="G154" s="266">
        <v>23.318223382900001</v>
      </c>
      <c r="H154" s="266">
        <v>23.318223382900001</v>
      </c>
      <c r="I154" s="266">
        <v>23.318223382900001</v>
      </c>
      <c r="J154" s="266">
        <v>29.257539971100002</v>
      </c>
      <c r="K154" s="266"/>
      <c r="L154" s="266"/>
      <c r="M154" s="266"/>
      <c r="N154" s="267">
        <v>23.318223379999999</v>
      </c>
      <c r="O154" s="266">
        <v>23.318223382900001</v>
      </c>
      <c r="P154" s="266">
        <v>23.318223382900001</v>
      </c>
      <c r="Q154" s="266"/>
      <c r="R154" s="266">
        <v>23.318223382900001</v>
      </c>
      <c r="S154" s="266"/>
      <c r="T154" s="266"/>
      <c r="U154" s="266"/>
      <c r="V154" s="266"/>
      <c r="W154" s="306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</row>
    <row r="155" spans="1:45" x14ac:dyDescent="0.25">
      <c r="A155" s="87" t="s">
        <v>94</v>
      </c>
      <c r="B155" s="88" t="s">
        <v>95</v>
      </c>
      <c r="C155" s="269">
        <v>222</v>
      </c>
      <c r="D155" s="266">
        <v>221.50834250299999</v>
      </c>
      <c r="E155" s="266">
        <v>222</v>
      </c>
      <c r="F155" s="266">
        <v>222</v>
      </c>
      <c r="G155" s="269">
        <v>222</v>
      </c>
      <c r="H155" s="266">
        <v>238</v>
      </c>
      <c r="I155" s="269">
        <v>222</v>
      </c>
      <c r="J155" s="266">
        <v>222</v>
      </c>
      <c r="K155" s="266"/>
      <c r="L155" s="266"/>
      <c r="M155" s="266"/>
      <c r="N155" s="267">
        <v>221.5083425</v>
      </c>
      <c r="O155" s="266">
        <v>222</v>
      </c>
      <c r="P155" s="266">
        <v>222</v>
      </c>
      <c r="Q155" s="266"/>
      <c r="R155" s="266">
        <v>217</v>
      </c>
      <c r="S155" s="266"/>
      <c r="T155" s="266"/>
      <c r="U155" s="266"/>
      <c r="V155" s="266"/>
      <c r="W155" s="306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</row>
    <row r="156" spans="1:45" x14ac:dyDescent="0.25">
      <c r="A156" s="87" t="s">
        <v>96</v>
      </c>
      <c r="B156" s="88" t="s">
        <v>97</v>
      </c>
      <c r="C156" s="269">
        <v>188</v>
      </c>
      <c r="D156" s="266">
        <v>73.785530500299998</v>
      </c>
      <c r="E156" s="266">
        <v>188</v>
      </c>
      <c r="F156" s="266">
        <v>188</v>
      </c>
      <c r="G156" s="269">
        <v>188</v>
      </c>
      <c r="H156" s="266">
        <v>190</v>
      </c>
      <c r="I156" s="269">
        <v>188</v>
      </c>
      <c r="J156" s="266">
        <v>224.0957258375</v>
      </c>
      <c r="K156" s="266"/>
      <c r="L156" s="266"/>
      <c r="M156" s="266"/>
      <c r="N156" s="267">
        <v>187.58112700000001</v>
      </c>
      <c r="O156" s="266">
        <v>188</v>
      </c>
      <c r="P156" s="266">
        <v>188</v>
      </c>
      <c r="Q156" s="266"/>
      <c r="R156" s="266">
        <v>153</v>
      </c>
      <c r="S156" s="266"/>
      <c r="T156" s="266"/>
      <c r="U156" s="266"/>
      <c r="V156" s="266"/>
      <c r="W156" s="306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</row>
    <row r="157" spans="1:45" x14ac:dyDescent="0.25">
      <c r="A157" s="87" t="s">
        <v>98</v>
      </c>
      <c r="B157" s="88" t="s">
        <v>99</v>
      </c>
      <c r="C157" s="266">
        <v>65.73194116709999</v>
      </c>
      <c r="D157" s="266">
        <v>12.677492471300001</v>
      </c>
      <c r="E157" s="266">
        <v>65.73194116709999</v>
      </c>
      <c r="F157" s="266">
        <v>65.73194116709999</v>
      </c>
      <c r="G157" s="266">
        <v>65.73194116709999</v>
      </c>
      <c r="H157" s="266">
        <v>118.0434409444</v>
      </c>
      <c r="I157" s="266">
        <v>30.1743676812</v>
      </c>
      <c r="J157" s="266">
        <v>195.4256100488</v>
      </c>
      <c r="K157" s="266"/>
      <c r="L157" s="266"/>
      <c r="M157" s="266"/>
      <c r="N157" s="267">
        <v>65.731941169999999</v>
      </c>
      <c r="O157" s="266">
        <v>65.73194116709999</v>
      </c>
      <c r="P157" s="266">
        <v>65.73194116709999</v>
      </c>
      <c r="Q157" s="266"/>
      <c r="R157" s="266">
        <v>30.1743676812</v>
      </c>
      <c r="S157" s="266"/>
      <c r="T157" s="266"/>
      <c r="U157" s="266"/>
      <c r="V157" s="266"/>
      <c r="W157" s="306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</row>
    <row r="158" spans="1:45" x14ac:dyDescent="0.25">
      <c r="A158" s="87" t="s">
        <v>100</v>
      </c>
      <c r="B158" s="88" t="s">
        <v>101</v>
      </c>
      <c r="C158" s="266">
        <v>67.879902435600016</v>
      </c>
      <c r="D158" s="266">
        <v>67.8799024355</v>
      </c>
      <c r="E158" s="266">
        <v>67.879902435600016</v>
      </c>
      <c r="F158" s="266">
        <v>67.879902435600016</v>
      </c>
      <c r="G158" s="266">
        <v>67.879902435600016</v>
      </c>
      <c r="H158" s="266">
        <v>67.879902435600016</v>
      </c>
      <c r="I158" s="266">
        <v>54.073276080899987</v>
      </c>
      <c r="J158" s="266">
        <v>177.60548495419999</v>
      </c>
      <c r="K158" s="266"/>
      <c r="L158" s="266"/>
      <c r="M158" s="266"/>
      <c r="N158" s="267">
        <v>67.879902439999995</v>
      </c>
      <c r="O158" s="266">
        <v>67.879902435600016</v>
      </c>
      <c r="P158" s="266">
        <v>67.879902435600002</v>
      </c>
      <c r="Q158" s="266"/>
      <c r="R158" s="266">
        <v>29.4938746626</v>
      </c>
      <c r="S158" s="266"/>
      <c r="T158" s="266"/>
      <c r="U158" s="266"/>
      <c r="V158" s="266"/>
      <c r="W158" s="306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</row>
    <row r="159" spans="1:45" x14ac:dyDescent="0.25">
      <c r="A159" s="87" t="s">
        <v>102</v>
      </c>
      <c r="B159" s="88" t="s">
        <v>103</v>
      </c>
      <c r="C159" s="266">
        <v>148.973831375</v>
      </c>
      <c r="D159" s="266">
        <v>148.973831375</v>
      </c>
      <c r="E159" s="266">
        <v>148.973831375</v>
      </c>
      <c r="F159" s="266">
        <v>211.41173821219999</v>
      </c>
      <c r="G159" s="266">
        <v>148.973831375</v>
      </c>
      <c r="H159" s="266">
        <v>148.973831375</v>
      </c>
      <c r="I159" s="266">
        <v>23.6266607192</v>
      </c>
      <c r="J159" s="266">
        <v>214.81618091129999</v>
      </c>
      <c r="K159" s="266"/>
      <c r="L159" s="266"/>
      <c r="M159" s="266"/>
      <c r="N159" s="267">
        <v>148.97383139999999</v>
      </c>
      <c r="O159" s="266">
        <v>211.41173821219999</v>
      </c>
      <c r="P159" s="266">
        <v>211.41173821219999</v>
      </c>
      <c r="Q159" s="266"/>
      <c r="R159" s="266">
        <v>15.162594650699999</v>
      </c>
      <c r="S159" s="266"/>
      <c r="T159" s="266"/>
      <c r="U159" s="266"/>
      <c r="V159" s="266"/>
      <c r="W159" s="306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</row>
    <row r="160" spans="1:45" x14ac:dyDescent="0.25">
      <c r="A160" s="87" t="s">
        <v>104</v>
      </c>
      <c r="B160" s="88" t="s">
        <v>105</v>
      </c>
      <c r="C160" s="266">
        <v>130.6535994404</v>
      </c>
      <c r="D160" s="266">
        <v>130.6535994404</v>
      </c>
      <c r="E160" s="266">
        <v>130.6535994404</v>
      </c>
      <c r="F160" s="266">
        <v>130.6535994404</v>
      </c>
      <c r="G160" s="266">
        <v>130.6535994404</v>
      </c>
      <c r="H160" s="266">
        <v>130.6535994404</v>
      </c>
      <c r="I160" s="266">
        <v>31.183413328699999</v>
      </c>
      <c r="J160" s="266">
        <v>166.9858146773</v>
      </c>
      <c r="K160" s="266"/>
      <c r="L160" s="266"/>
      <c r="M160" s="266"/>
      <c r="N160" s="267">
        <v>130.65359939999999</v>
      </c>
      <c r="O160" s="266">
        <v>130.6535994404</v>
      </c>
      <c r="P160" s="266">
        <v>130.6535994404</v>
      </c>
      <c r="Q160" s="266"/>
      <c r="R160" s="266">
        <v>36.715928749600003</v>
      </c>
      <c r="S160" s="266"/>
      <c r="T160" s="266"/>
      <c r="U160" s="266"/>
      <c r="V160" s="266"/>
      <c r="W160" s="306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</row>
    <row r="161" spans="1:45" x14ac:dyDescent="0.25">
      <c r="A161" s="87" t="s">
        <v>106</v>
      </c>
      <c r="B161" s="88" t="s">
        <v>107</v>
      </c>
      <c r="C161" s="266">
        <v>175.67986890450001</v>
      </c>
      <c r="D161" s="266">
        <v>175.6798689046</v>
      </c>
      <c r="E161" s="266">
        <v>174.71504465550001</v>
      </c>
      <c r="F161" s="266">
        <v>196.220648944</v>
      </c>
      <c r="G161" s="266">
        <v>158.09117745930001</v>
      </c>
      <c r="H161" s="266">
        <v>175.67986890450001</v>
      </c>
      <c r="I161" s="266">
        <v>168.99274899330001</v>
      </c>
      <c r="J161" s="266">
        <v>177.90473062460001</v>
      </c>
      <c r="K161" s="266"/>
      <c r="L161" s="266"/>
      <c r="M161" s="266"/>
      <c r="N161" s="267">
        <v>175.6798689</v>
      </c>
      <c r="O161" s="266">
        <v>196.220648944</v>
      </c>
      <c r="P161" s="266">
        <v>196.220648944</v>
      </c>
      <c r="Q161" s="266"/>
      <c r="R161" s="266">
        <v>168.99274899330001</v>
      </c>
      <c r="S161" s="266"/>
      <c r="T161" s="266"/>
      <c r="U161" s="266"/>
      <c r="V161" s="266"/>
      <c r="W161" s="306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</row>
    <row r="162" spans="1:45" x14ac:dyDescent="0.25">
      <c r="A162" s="87" t="s">
        <v>108</v>
      </c>
      <c r="B162" s="88" t="s">
        <v>109</v>
      </c>
      <c r="C162" s="266">
        <v>10.064074661499999</v>
      </c>
      <c r="D162" s="266">
        <v>10.064074661499999</v>
      </c>
      <c r="E162" s="266">
        <v>10.064074661499999</v>
      </c>
      <c r="F162" s="266">
        <v>10.064074661499999</v>
      </c>
      <c r="G162" s="266">
        <v>10.064074661499999</v>
      </c>
      <c r="H162" s="266">
        <v>10.064074661499999</v>
      </c>
      <c r="I162" s="266">
        <v>9.7719869696000004</v>
      </c>
      <c r="J162" s="266">
        <v>18.722624984900001</v>
      </c>
      <c r="K162" s="266"/>
      <c r="L162" s="266"/>
      <c r="M162" s="266"/>
      <c r="N162" s="267">
        <v>10.064074659999999</v>
      </c>
      <c r="O162" s="266">
        <v>10.064074661499999</v>
      </c>
      <c r="P162" s="266">
        <v>10.064074661499999</v>
      </c>
      <c r="Q162" s="266"/>
      <c r="R162" s="266">
        <v>9.7719869696000004</v>
      </c>
      <c r="S162" s="266"/>
      <c r="T162" s="266"/>
      <c r="U162" s="266"/>
      <c r="V162" s="266"/>
      <c r="W162" s="306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</row>
    <row r="163" spans="1:45" x14ac:dyDescent="0.25">
      <c r="A163" s="87" t="s">
        <v>110</v>
      </c>
      <c r="B163" s="88" t="s">
        <v>111</v>
      </c>
      <c r="C163" s="266">
        <v>0</v>
      </c>
      <c r="D163" s="266">
        <v>0</v>
      </c>
      <c r="E163" s="266">
        <v>0</v>
      </c>
      <c r="F163" s="266">
        <v>0</v>
      </c>
      <c r="G163" s="266">
        <v>0</v>
      </c>
      <c r="H163" s="266">
        <v>0</v>
      </c>
      <c r="I163" s="266">
        <v>0</v>
      </c>
      <c r="J163" s="266">
        <v>0</v>
      </c>
      <c r="K163" s="266"/>
      <c r="L163" s="266"/>
      <c r="M163" s="266"/>
      <c r="N163" s="267">
        <v>0</v>
      </c>
      <c r="O163" s="266">
        <v>0</v>
      </c>
      <c r="P163" s="266">
        <v>0</v>
      </c>
      <c r="Q163" s="266"/>
      <c r="R163" s="266">
        <v>0</v>
      </c>
      <c r="S163" s="266"/>
      <c r="T163" s="266"/>
      <c r="U163" s="266"/>
      <c r="V163" s="266"/>
      <c r="W163" s="306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</row>
    <row r="164" spans="1:45" x14ac:dyDescent="0.25">
      <c r="A164" s="87" t="s">
        <v>112</v>
      </c>
      <c r="B164" s="88" t="s">
        <v>113</v>
      </c>
      <c r="C164" s="266">
        <v>0</v>
      </c>
      <c r="D164" s="266">
        <v>0</v>
      </c>
      <c r="E164" s="266">
        <v>0</v>
      </c>
      <c r="F164" s="266">
        <v>0</v>
      </c>
      <c r="G164" s="266">
        <v>0</v>
      </c>
      <c r="H164" s="266">
        <v>0</v>
      </c>
      <c r="I164" s="266">
        <v>0</v>
      </c>
      <c r="J164" s="266">
        <v>0</v>
      </c>
      <c r="K164" s="266"/>
      <c r="L164" s="266"/>
      <c r="M164" s="266"/>
      <c r="N164" s="267">
        <v>0</v>
      </c>
      <c r="O164" s="266">
        <v>0</v>
      </c>
      <c r="P164" s="266">
        <v>0</v>
      </c>
      <c r="Q164" s="266"/>
      <c r="R164" s="266">
        <v>0</v>
      </c>
      <c r="S164" s="266"/>
      <c r="T164" s="266"/>
      <c r="U164" s="266"/>
      <c r="V164" s="266"/>
      <c r="W164" s="306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</row>
    <row r="165" spans="1:45" x14ac:dyDescent="0.25">
      <c r="A165" s="87" t="s">
        <v>114</v>
      </c>
      <c r="B165" s="88" t="s">
        <v>115</v>
      </c>
      <c r="C165" s="266">
        <v>0</v>
      </c>
      <c r="D165" s="266">
        <v>0</v>
      </c>
      <c r="E165" s="266">
        <v>0</v>
      </c>
      <c r="F165" s="266">
        <v>0</v>
      </c>
      <c r="G165" s="266">
        <v>0</v>
      </c>
      <c r="H165" s="266">
        <v>0</v>
      </c>
      <c r="I165" s="266">
        <v>0</v>
      </c>
      <c r="J165" s="266">
        <v>0</v>
      </c>
      <c r="K165" s="266"/>
      <c r="L165" s="266"/>
      <c r="M165" s="266"/>
      <c r="N165" s="267">
        <v>0</v>
      </c>
      <c r="O165" s="266">
        <v>0</v>
      </c>
      <c r="P165" s="266">
        <v>0</v>
      </c>
      <c r="Q165" s="266"/>
      <c r="R165" s="266">
        <v>0</v>
      </c>
      <c r="S165" s="266"/>
      <c r="T165" s="266"/>
      <c r="U165" s="266"/>
      <c r="V165" s="266"/>
      <c r="W165" s="306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</row>
    <row r="166" spans="1:45" x14ac:dyDescent="0.25">
      <c r="A166" s="87" t="s">
        <v>116</v>
      </c>
      <c r="B166" s="88" t="s">
        <v>117</v>
      </c>
      <c r="C166" s="266">
        <v>0</v>
      </c>
      <c r="D166" s="266">
        <v>0</v>
      </c>
      <c r="E166" s="266">
        <v>0</v>
      </c>
      <c r="F166" s="266">
        <v>0</v>
      </c>
      <c r="G166" s="266">
        <v>0</v>
      </c>
      <c r="H166" s="266">
        <v>0</v>
      </c>
      <c r="I166" s="266">
        <v>0</v>
      </c>
      <c r="J166" s="266">
        <v>0</v>
      </c>
      <c r="K166" s="266"/>
      <c r="L166" s="266"/>
      <c r="M166" s="266"/>
      <c r="N166" s="267">
        <v>0</v>
      </c>
      <c r="O166" s="266">
        <v>0</v>
      </c>
      <c r="P166" s="266">
        <v>0</v>
      </c>
      <c r="Q166" s="266"/>
      <c r="R166" s="266">
        <v>0</v>
      </c>
      <c r="S166" s="266"/>
      <c r="T166" s="266"/>
      <c r="U166" s="266"/>
      <c r="V166" s="266"/>
      <c r="W166" s="306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</row>
    <row r="167" spans="1:45" x14ac:dyDescent="0.25">
      <c r="A167" s="87" t="s">
        <v>884</v>
      </c>
      <c r="B167" s="88" t="s">
        <v>885</v>
      </c>
      <c r="C167" s="266">
        <v>36.4083981307</v>
      </c>
      <c r="D167" s="266">
        <v>36.408398130800002</v>
      </c>
      <c r="E167" s="266">
        <v>36.4083981307</v>
      </c>
      <c r="F167" s="266">
        <v>36.4083981307</v>
      </c>
      <c r="G167" s="266">
        <v>36.4083981307</v>
      </c>
      <c r="H167" s="266">
        <v>36.4083981307</v>
      </c>
      <c r="I167" s="266">
        <v>36.4083981307</v>
      </c>
      <c r="J167" s="266">
        <v>36.4083981307</v>
      </c>
      <c r="K167" s="266"/>
      <c r="L167" s="266"/>
      <c r="M167" s="266"/>
      <c r="N167" s="267">
        <v>36.408398130000002</v>
      </c>
      <c r="O167" s="266">
        <v>36.4083981307</v>
      </c>
      <c r="P167" s="266">
        <v>36.4083981307</v>
      </c>
      <c r="Q167" s="266"/>
      <c r="R167" s="266">
        <v>36.4083981307</v>
      </c>
      <c r="S167" s="266"/>
      <c r="T167" s="266"/>
      <c r="U167" s="266"/>
      <c r="V167" s="266"/>
      <c r="W167" s="306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</row>
    <row r="168" spans="1:45" x14ac:dyDescent="0.25">
      <c r="A168" s="89" t="s">
        <v>118</v>
      </c>
      <c r="B168" s="90" t="s">
        <v>119</v>
      </c>
      <c r="C168" s="270">
        <v>391.68620481829998</v>
      </c>
      <c r="D168" s="270">
        <v>391.68620481829998</v>
      </c>
      <c r="E168" s="270">
        <v>309.45899460110002</v>
      </c>
      <c r="F168" s="270">
        <v>451.16398880539998</v>
      </c>
      <c r="G168" s="270">
        <v>377.05867872699997</v>
      </c>
      <c r="H168" s="270">
        <v>391.68620481829998</v>
      </c>
      <c r="I168" s="270">
        <v>134.4252169943</v>
      </c>
      <c r="J168" s="270">
        <v>1081.1090638856001</v>
      </c>
      <c r="K168" s="270"/>
      <c r="L168" s="270"/>
      <c r="M168" s="270"/>
      <c r="N168" s="271">
        <v>526.67854269999998</v>
      </c>
      <c r="O168" s="270">
        <v>451.16398880539998</v>
      </c>
      <c r="P168" s="270">
        <v>451.16398880539998</v>
      </c>
      <c r="Q168" s="270"/>
      <c r="R168" s="270">
        <v>134.4252169943</v>
      </c>
      <c r="S168" s="270"/>
      <c r="T168" s="270"/>
      <c r="U168" s="270"/>
      <c r="V168" s="270"/>
      <c r="W168" s="307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</row>
    <row r="169" spans="1:45" x14ac:dyDescent="0.25">
      <c r="A169" s="91"/>
      <c r="B169" s="90" t="s">
        <v>120</v>
      </c>
      <c r="C169" s="270">
        <v>21.605007754100001</v>
      </c>
      <c r="D169" s="270">
        <v>43.5308667957</v>
      </c>
      <c r="E169" s="270">
        <v>21.605007754100001</v>
      </c>
      <c r="F169" s="270">
        <v>21.605007754100001</v>
      </c>
      <c r="G169" s="270">
        <v>21.605007754100001</v>
      </c>
      <c r="H169" s="270">
        <v>21.605007754100001</v>
      </c>
      <c r="I169" s="270">
        <v>25.456579547099999</v>
      </c>
      <c r="J169" s="270">
        <v>20.5178344847</v>
      </c>
      <c r="K169" s="270"/>
      <c r="L169" s="270"/>
      <c r="M169" s="270"/>
      <c r="N169" s="271">
        <v>21.605007749999999</v>
      </c>
      <c r="O169" s="270">
        <v>21.605007754100001</v>
      </c>
      <c r="P169" s="270">
        <v>21.605007754100001</v>
      </c>
      <c r="Q169" s="270"/>
      <c r="R169" s="270">
        <v>27.686920728499999</v>
      </c>
      <c r="S169" s="270"/>
      <c r="T169" s="270"/>
      <c r="U169" s="270"/>
      <c r="V169" s="270"/>
      <c r="W169" s="307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</row>
    <row r="170" spans="1:45" x14ac:dyDescent="0.25">
      <c r="A170" s="92"/>
      <c r="B170" s="90" t="s">
        <v>121</v>
      </c>
      <c r="C170" s="266" t="s">
        <v>122</v>
      </c>
      <c r="D170" s="266">
        <f>-33.8957590416</f>
        <v>-33.895759041600002</v>
      </c>
      <c r="E170" s="266" t="s">
        <v>122</v>
      </c>
      <c r="F170" s="266" t="s">
        <v>122</v>
      </c>
      <c r="G170" s="266" t="s">
        <v>122</v>
      </c>
      <c r="H170" s="266" t="s">
        <v>122</v>
      </c>
      <c r="I170" s="266" t="s">
        <v>122</v>
      </c>
      <c r="J170" s="266" t="s">
        <v>122</v>
      </c>
      <c r="K170" s="266"/>
      <c r="L170" s="266"/>
      <c r="M170" s="266"/>
      <c r="N170" s="267">
        <v>-35.13766468</v>
      </c>
      <c r="O170" s="266" t="s">
        <v>122</v>
      </c>
      <c r="P170" s="266" t="s">
        <v>122</v>
      </c>
      <c r="Q170" s="266"/>
      <c r="R170" s="266" t="s">
        <v>122</v>
      </c>
      <c r="S170" s="266"/>
      <c r="T170" s="266"/>
      <c r="U170" s="266"/>
      <c r="V170" s="266"/>
      <c r="W170" s="306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</row>
    <row r="171" spans="1:45" x14ac:dyDescent="0.25">
      <c r="A171" s="93"/>
      <c r="B171" s="94" t="s">
        <v>886</v>
      </c>
      <c r="C171" s="266">
        <v>156.00504359999999</v>
      </c>
      <c r="D171" s="266">
        <v>163.8187404</v>
      </c>
      <c r="E171" s="266">
        <v>185.40921839999999</v>
      </c>
      <c r="F171" s="266">
        <v>138.0208872</v>
      </c>
      <c r="G171" s="266">
        <v>170.77830839999999</v>
      </c>
      <c r="H171" s="266">
        <v>156.00504359999999</v>
      </c>
      <c r="I171" s="266">
        <v>156.00504359999999</v>
      </c>
      <c r="J171" s="266">
        <v>581.55890099999999</v>
      </c>
      <c r="K171" s="266"/>
      <c r="L171" s="266"/>
      <c r="M171" s="266"/>
      <c r="N171" s="267">
        <v>114.22786410000001</v>
      </c>
      <c r="O171" s="266">
        <v>136.47475589999999</v>
      </c>
      <c r="P171" s="266">
        <v>94.776662400000006</v>
      </c>
      <c r="Q171" s="266"/>
      <c r="R171" s="266">
        <v>156.00504359999999</v>
      </c>
      <c r="S171" s="266"/>
      <c r="T171" s="266"/>
      <c r="U171" s="266"/>
      <c r="V171" s="266"/>
      <c r="W171" s="306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</row>
    <row r="172" spans="1:45" x14ac:dyDescent="0.25">
      <c r="A172" s="93"/>
      <c r="B172" s="95" t="s">
        <v>123</v>
      </c>
      <c r="C172" s="266">
        <v>3.0670272200000001E-2</v>
      </c>
      <c r="D172" s="266">
        <v>0</v>
      </c>
      <c r="E172" s="266">
        <v>3.0670272200000001E-2</v>
      </c>
      <c r="F172" s="266">
        <v>3.0670272200000001E-2</v>
      </c>
      <c r="G172" s="266">
        <v>3.0670272200000001E-2</v>
      </c>
      <c r="H172" s="266">
        <v>3.0670272200000001E-2</v>
      </c>
      <c r="I172" s="266">
        <v>3.0670272200000001E-2</v>
      </c>
      <c r="J172" s="266">
        <v>3.0670272200000001E-2</v>
      </c>
      <c r="K172" s="266"/>
      <c r="L172" s="266"/>
      <c r="M172" s="266"/>
      <c r="N172" s="267">
        <v>0</v>
      </c>
      <c r="O172" s="266">
        <v>3.0670272200000001E-2</v>
      </c>
      <c r="P172" s="266">
        <v>3.0670272200000001E-2</v>
      </c>
      <c r="Q172" s="266"/>
      <c r="R172" s="266">
        <v>3.0670272200000001E-2</v>
      </c>
      <c r="S172" s="266"/>
      <c r="T172" s="266"/>
      <c r="U172" s="266"/>
      <c r="V172" s="266"/>
      <c r="W172" s="306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</row>
    <row r="173" spans="1:45" x14ac:dyDescent="0.25">
      <c r="A173" s="93"/>
      <c r="B173" s="95" t="s">
        <v>124</v>
      </c>
      <c r="C173" s="266">
        <v>3.9303277900000003E-2</v>
      </c>
      <c r="D173" s="266">
        <v>0</v>
      </c>
      <c r="E173" s="266">
        <v>3.9303277900000003E-2</v>
      </c>
      <c r="F173" s="266">
        <v>3.9303277900000003E-2</v>
      </c>
      <c r="G173" s="266">
        <v>3.9303277900000003E-2</v>
      </c>
      <c r="H173" s="266">
        <v>3.9303277900000003E-2</v>
      </c>
      <c r="I173" s="266">
        <v>3.9303277900000003E-2</v>
      </c>
      <c r="J173" s="266">
        <v>3.9303277900000003E-2</v>
      </c>
      <c r="K173" s="266"/>
      <c r="L173" s="266"/>
      <c r="M173" s="266"/>
      <c r="N173" s="267">
        <v>0</v>
      </c>
      <c r="O173" s="266">
        <v>3.9303277900000003E-2</v>
      </c>
      <c r="P173" s="266">
        <v>3.9303277900000003E-2</v>
      </c>
      <c r="Q173" s="266"/>
      <c r="R173" s="266">
        <v>3.9303277900000003E-2</v>
      </c>
      <c r="S173" s="266"/>
      <c r="T173" s="266"/>
      <c r="U173" s="266"/>
      <c r="V173" s="266"/>
      <c r="W173" s="306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</row>
    <row r="174" spans="1:45" x14ac:dyDescent="0.25">
      <c r="A174" s="96"/>
      <c r="B174" s="95" t="s">
        <v>125</v>
      </c>
      <c r="C174" s="266">
        <v>940.88984207290002</v>
      </c>
      <c r="D174" s="266">
        <v>1028.3596060745999</v>
      </c>
      <c r="E174" s="266">
        <v>969.32919262370001</v>
      </c>
      <c r="F174" s="266">
        <v>1005.8843725493</v>
      </c>
      <c r="G174" s="266">
        <v>938.07441542770005</v>
      </c>
      <c r="H174" s="266">
        <v>993.20134185009999</v>
      </c>
      <c r="I174" s="266">
        <v>659.72907786140001</v>
      </c>
      <c r="J174" s="266">
        <v>1945.3256321890999</v>
      </c>
      <c r="K174" s="266"/>
      <c r="L174" s="266"/>
      <c r="M174" s="266"/>
      <c r="N174" s="267">
        <v>1187.395955</v>
      </c>
      <c r="O174" s="266">
        <v>1004.3382412493</v>
      </c>
      <c r="P174" s="266">
        <v>962.64014774930013</v>
      </c>
      <c r="Q174" s="266"/>
      <c r="R174" s="266">
        <v>592.26629338270004</v>
      </c>
      <c r="S174" s="266"/>
      <c r="T174" s="266"/>
      <c r="U174" s="266"/>
      <c r="V174" s="266"/>
      <c r="W174" s="306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</row>
    <row r="175" spans="1:45" x14ac:dyDescent="0.25">
      <c r="A175" s="96" t="s">
        <v>126</v>
      </c>
      <c r="B175" s="95" t="s">
        <v>127</v>
      </c>
      <c r="C175" s="266" t="s">
        <v>122</v>
      </c>
      <c r="D175" s="266">
        <v>503.8608727363</v>
      </c>
      <c r="E175" s="266" t="s">
        <v>122</v>
      </c>
      <c r="F175" s="266" t="s">
        <v>122</v>
      </c>
      <c r="G175" s="266" t="s">
        <v>122</v>
      </c>
      <c r="H175" s="266" t="s">
        <v>122</v>
      </c>
      <c r="I175" s="266" t="s">
        <v>122</v>
      </c>
      <c r="J175" s="266" t="s">
        <v>122</v>
      </c>
      <c r="K175" s="266"/>
      <c r="L175" s="266"/>
      <c r="M175" s="266"/>
      <c r="N175" s="267">
        <v>721.75184469999999</v>
      </c>
      <c r="O175" s="266" t="s">
        <v>122</v>
      </c>
      <c r="P175" s="266" t="s">
        <v>122</v>
      </c>
      <c r="Q175" s="266"/>
      <c r="R175" s="266" t="s">
        <v>122</v>
      </c>
      <c r="S175" s="266"/>
      <c r="T175" s="266"/>
      <c r="U175" s="266"/>
      <c r="V175" s="266"/>
      <c r="W175" s="306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</row>
    <row r="176" spans="1:45" ht="15.75" thickBot="1" x14ac:dyDescent="0.3">
      <c r="A176" s="97" t="s">
        <v>128</v>
      </c>
      <c r="B176" s="98" t="s">
        <v>129</v>
      </c>
      <c r="C176" s="274" t="s">
        <v>122</v>
      </c>
      <c r="D176" s="274">
        <v>330.12749146980002</v>
      </c>
      <c r="E176" s="274" t="s">
        <v>122</v>
      </c>
      <c r="F176" s="274" t="s">
        <v>122</v>
      </c>
      <c r="G176" s="274" t="s">
        <v>122</v>
      </c>
      <c r="H176" s="274" t="s">
        <v>122</v>
      </c>
      <c r="I176" s="274" t="s">
        <v>122</v>
      </c>
      <c r="J176" s="274" t="s">
        <v>122</v>
      </c>
      <c r="K176" s="274"/>
      <c r="L176" s="274"/>
      <c r="M176" s="274"/>
      <c r="N176" s="275">
        <v>525.42181789999995</v>
      </c>
      <c r="O176" s="274" t="s">
        <v>122</v>
      </c>
      <c r="P176" s="274" t="s">
        <v>122</v>
      </c>
      <c r="Q176" s="274"/>
      <c r="R176" s="274" t="s">
        <v>122</v>
      </c>
      <c r="S176" s="274"/>
      <c r="T176" s="274"/>
      <c r="U176" s="274"/>
      <c r="V176" s="274"/>
      <c r="W176" s="30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</row>
    <row r="177" spans="1:45" x14ac:dyDescent="0.25">
      <c r="A177" s="62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</row>
    <row r="178" spans="1:45" x14ac:dyDescent="0.25">
      <c r="A178" s="80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</row>
    <row r="179" spans="1:45" x14ac:dyDescent="0.25">
      <c r="A179" s="80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</row>
    <row r="180" spans="1:45" x14ac:dyDescent="0.25">
      <c r="A180" s="80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</row>
    <row r="181" spans="1:45" x14ac:dyDescent="0.25">
      <c r="A181" s="80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</row>
    <row r="182" spans="1:45" x14ac:dyDescent="0.25">
      <c r="A182" s="80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</row>
    <row r="183" spans="1:45" x14ac:dyDescent="0.25">
      <c r="A183" s="80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</row>
    <row r="184" spans="1:45" x14ac:dyDescent="0.25">
      <c r="A184" s="80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</row>
    <row r="185" spans="1:45" x14ac:dyDescent="0.25">
      <c r="A185" s="80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</row>
    <row r="186" spans="1:45" x14ac:dyDescent="0.25">
      <c r="A186" s="80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</row>
    <row r="187" spans="1:45" x14ac:dyDescent="0.25">
      <c r="A187" s="80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</row>
    <row r="188" spans="1:45" x14ac:dyDescent="0.25">
      <c r="A188" s="80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</row>
    <row r="189" spans="1:45" x14ac:dyDescent="0.25">
      <c r="A189" s="80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</row>
    <row r="190" spans="1:45" x14ac:dyDescent="0.25">
      <c r="A190" s="80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</row>
    <row r="191" spans="1:45" x14ac:dyDescent="0.25">
      <c r="A191" s="80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</row>
    <row r="192" spans="1:45" x14ac:dyDescent="0.25">
      <c r="A192" s="80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</row>
    <row r="193" spans="1:45" x14ac:dyDescent="0.25">
      <c r="A193" s="80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</row>
    <row r="194" spans="1:45" x14ac:dyDescent="0.25">
      <c r="A194" s="80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</row>
    <row r="195" spans="1:45" x14ac:dyDescent="0.25">
      <c r="A195" s="80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</row>
    <row r="196" spans="1:45" x14ac:dyDescent="0.25">
      <c r="A196" s="80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</row>
    <row r="197" spans="1:45" x14ac:dyDescent="0.25">
      <c r="A197" s="80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</row>
    <row r="198" spans="1:45" x14ac:dyDescent="0.25">
      <c r="A198" s="80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</row>
    <row r="199" spans="1:45" x14ac:dyDescent="0.25">
      <c r="A199" s="80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</row>
    <row r="200" spans="1:45" x14ac:dyDescent="0.25">
      <c r="A200" s="80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</row>
    <row r="201" spans="1:45" x14ac:dyDescent="0.25">
      <c r="A201" s="80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</row>
    <row r="202" spans="1:45" x14ac:dyDescent="0.25">
      <c r="A202" s="80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</row>
    <row r="203" spans="1:45" x14ac:dyDescent="0.25">
      <c r="A203" s="80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</row>
    <row r="204" spans="1:45" x14ac:dyDescent="0.25">
      <c r="A204" s="80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</row>
    <row r="205" spans="1:45" x14ac:dyDescent="0.25">
      <c r="A205" s="80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</row>
    <row r="206" spans="1:45" x14ac:dyDescent="0.25">
      <c r="A206" s="80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</row>
    <row r="207" spans="1:45" x14ac:dyDescent="0.25">
      <c r="A207" s="80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</row>
    <row r="208" spans="1:45" x14ac:dyDescent="0.25">
      <c r="A208" s="80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</row>
    <row r="209" spans="1:45" x14ac:dyDescent="0.25">
      <c r="A209" s="80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</row>
    <row r="210" spans="1:45" x14ac:dyDescent="0.25">
      <c r="A210" s="80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</row>
    <row r="211" spans="1:45" x14ac:dyDescent="0.25">
      <c r="A211" s="80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</row>
    <row r="212" spans="1:45" x14ac:dyDescent="0.25">
      <c r="A212" s="80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</row>
    <row r="213" spans="1:45" x14ac:dyDescent="0.25">
      <c r="A213" s="80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</row>
    <row r="214" spans="1:45" x14ac:dyDescent="0.25">
      <c r="A214" s="80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</row>
    <row r="215" spans="1:45" x14ac:dyDescent="0.25">
      <c r="A215" s="80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</row>
    <row r="216" spans="1:45" x14ac:dyDescent="0.25">
      <c r="A216" s="80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</row>
    <row r="217" spans="1:45" x14ac:dyDescent="0.25">
      <c r="A217" s="80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</row>
    <row r="218" spans="1:45" x14ac:dyDescent="0.25">
      <c r="A218" s="80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</row>
    <row r="219" spans="1:45" x14ac:dyDescent="0.25">
      <c r="A219" s="80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</row>
    <row r="220" spans="1:45" x14ac:dyDescent="0.25">
      <c r="A220" s="80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</row>
    <row r="221" spans="1:45" x14ac:dyDescent="0.25">
      <c r="A221" s="80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</row>
    <row r="222" spans="1:45" x14ac:dyDescent="0.25">
      <c r="A222" s="80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</row>
    <row r="223" spans="1:45" x14ac:dyDescent="0.25">
      <c r="A223" s="80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</row>
    <row r="224" spans="1:45" x14ac:dyDescent="0.25">
      <c r="A224" s="80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</row>
    <row r="225" spans="1:45" x14ac:dyDescent="0.25">
      <c r="A225" s="80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</row>
    <row r="226" spans="1:45" x14ac:dyDescent="0.25">
      <c r="A226" s="80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</row>
    <row r="227" spans="1:45" x14ac:dyDescent="0.25">
      <c r="A227" s="80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</row>
    <row r="228" spans="1:45" x14ac:dyDescent="0.25">
      <c r="A228" s="80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</row>
    <row r="229" spans="1:45" x14ac:dyDescent="0.25">
      <c r="A229" s="80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</row>
    <row r="230" spans="1:45" x14ac:dyDescent="0.25">
      <c r="A230" s="80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</row>
    <row r="231" spans="1:45" x14ac:dyDescent="0.25">
      <c r="A231" s="80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</row>
    <row r="232" spans="1:45" x14ac:dyDescent="0.25">
      <c r="A232" s="80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</row>
    <row r="233" spans="1:45" x14ac:dyDescent="0.25">
      <c r="A233" s="80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</row>
    <row r="234" spans="1:45" x14ac:dyDescent="0.25">
      <c r="A234" s="80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</row>
    <row r="235" spans="1:45" x14ac:dyDescent="0.25">
      <c r="A235" s="80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</row>
    <row r="236" spans="1:45" x14ac:dyDescent="0.25">
      <c r="A236" s="80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</row>
    <row r="237" spans="1:45" x14ac:dyDescent="0.25">
      <c r="A237" s="80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</row>
    <row r="238" spans="1:45" x14ac:dyDescent="0.25">
      <c r="A238" s="80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</row>
    <row r="239" spans="1:45" x14ac:dyDescent="0.25">
      <c r="A239" s="80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</row>
    <row r="240" spans="1:45" x14ac:dyDescent="0.25">
      <c r="A240" s="80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</row>
    <row r="241" spans="1:45" x14ac:dyDescent="0.25">
      <c r="A241" s="80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</row>
    <row r="242" spans="1:45" x14ac:dyDescent="0.25">
      <c r="A242" s="80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</row>
    <row r="243" spans="1:45" x14ac:dyDescent="0.25">
      <c r="A243" s="80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</row>
    <row r="244" spans="1:45" x14ac:dyDescent="0.25">
      <c r="A244" s="80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</row>
    <row r="245" spans="1:45" x14ac:dyDescent="0.25">
      <c r="A245" s="80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</row>
    <row r="246" spans="1:45" x14ac:dyDescent="0.25">
      <c r="A246" s="80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</row>
    <row r="247" spans="1:45" x14ac:dyDescent="0.25">
      <c r="A247" s="80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</row>
    <row r="248" spans="1:45" x14ac:dyDescent="0.25">
      <c r="A248" s="80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</row>
    <row r="249" spans="1:45" x14ac:dyDescent="0.25">
      <c r="A249" s="80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</row>
    <row r="250" spans="1:45" x14ac:dyDescent="0.25">
      <c r="A250" s="80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</row>
    <row r="251" spans="1:45" x14ac:dyDescent="0.25">
      <c r="A251" s="80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</row>
    <row r="252" spans="1:45" x14ac:dyDescent="0.25">
      <c r="A252" s="80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</row>
    <row r="253" spans="1:45" x14ac:dyDescent="0.25">
      <c r="A253" s="80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</row>
    <row r="254" spans="1:45" x14ac:dyDescent="0.25">
      <c r="A254" s="80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</row>
    <row r="255" spans="1:45" x14ac:dyDescent="0.25">
      <c r="A255" s="80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</row>
    <row r="256" spans="1:45" x14ac:dyDescent="0.25">
      <c r="A256" s="80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</row>
    <row r="257" spans="1:45" x14ac:dyDescent="0.25">
      <c r="A257" s="80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</row>
    <row r="258" spans="1:45" x14ac:dyDescent="0.25">
      <c r="A258" s="80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</row>
    <row r="259" spans="1:45" x14ac:dyDescent="0.25">
      <c r="A259" s="80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</row>
    <row r="260" spans="1:45" x14ac:dyDescent="0.25">
      <c r="A260" s="80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</row>
    <row r="261" spans="1:45" x14ac:dyDescent="0.25">
      <c r="A261" s="80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</row>
    <row r="262" spans="1:45" x14ac:dyDescent="0.25">
      <c r="A262" s="80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</row>
    <row r="263" spans="1:45" x14ac:dyDescent="0.25">
      <c r="A263" s="80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</row>
    <row r="264" spans="1:45" x14ac:dyDescent="0.25">
      <c r="A264" s="80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</row>
    <row r="265" spans="1:45" x14ac:dyDescent="0.25">
      <c r="A265" s="80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</row>
    <row r="266" spans="1:45" x14ac:dyDescent="0.25">
      <c r="A266" s="80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</row>
    <row r="267" spans="1:45" x14ac:dyDescent="0.25">
      <c r="A267" s="80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</row>
    <row r="268" spans="1:45" x14ac:dyDescent="0.25">
      <c r="A268" s="80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</row>
    <row r="269" spans="1:45" x14ac:dyDescent="0.25">
      <c r="A269" s="80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</row>
    <row r="270" spans="1:45" x14ac:dyDescent="0.25">
      <c r="A270" s="80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</row>
    <row r="271" spans="1:45" x14ac:dyDescent="0.25">
      <c r="A271" s="80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</row>
    <row r="272" spans="1:45" x14ac:dyDescent="0.25">
      <c r="A272" s="80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</row>
    <row r="273" spans="1:45" x14ac:dyDescent="0.25">
      <c r="A273" s="80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</row>
    <row r="274" spans="1:45" x14ac:dyDescent="0.25">
      <c r="A274" s="80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</row>
    <row r="275" spans="1:45" x14ac:dyDescent="0.25">
      <c r="A275" s="80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</row>
    <row r="276" spans="1:45" x14ac:dyDescent="0.25">
      <c r="A276" s="80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</row>
    <row r="277" spans="1:45" x14ac:dyDescent="0.25">
      <c r="A277" s="80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</row>
    <row r="278" spans="1:45" x14ac:dyDescent="0.25">
      <c r="A278" s="80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</row>
    <row r="279" spans="1:45" x14ac:dyDescent="0.25">
      <c r="A279" s="80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</row>
  </sheetData>
  <conditionalFormatting sqref="C1 I1 V1:W1 M1:O1 O10 O50 O78 O84">
    <cfRule type="cellIs" dxfId="19" priority="9" operator="equal">
      <formula>"En cours"</formula>
    </cfRule>
    <cfRule type="cellIs" dxfId="18" priority="10" operator="equal">
      <formula>"Terminée"</formula>
    </cfRule>
  </conditionalFormatting>
  <conditionalFormatting sqref="C10 I10 M10:N10 V10:W10">
    <cfRule type="cellIs" dxfId="17" priority="7" operator="equal">
      <formula>"En cours"</formula>
    </cfRule>
    <cfRule type="cellIs" dxfId="16" priority="8" operator="equal">
      <formula>"Terminée"</formula>
    </cfRule>
  </conditionalFormatting>
  <conditionalFormatting sqref="C50 I50 M50:N50 V50:W50">
    <cfRule type="cellIs" dxfId="15" priority="5" operator="equal">
      <formula>"En cours"</formula>
    </cfRule>
    <cfRule type="cellIs" dxfId="14" priority="6" operator="equal">
      <formula>"Terminée"</formula>
    </cfRule>
  </conditionalFormatting>
  <conditionalFormatting sqref="C78 I78 M78:N78 V78:W78">
    <cfRule type="cellIs" dxfId="13" priority="3" operator="equal">
      <formula>"En cours"</formula>
    </cfRule>
    <cfRule type="cellIs" dxfId="12" priority="4" operator="equal">
      <formula>"Terminée"</formula>
    </cfRule>
  </conditionalFormatting>
  <conditionalFormatting sqref="C84 I84 M84:N84 V84:W84">
    <cfRule type="cellIs" dxfId="11" priority="1" operator="equal">
      <formula>"En cours"</formula>
    </cfRule>
    <cfRule type="cellIs" dxfId="10" priority="2" operator="equal">
      <formula>"Terminée"</formula>
    </cfRule>
  </conditionalFormatting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9"/>
  <sheetViews>
    <sheetView topLeftCell="A100" zoomScale="85" zoomScaleNormal="85" workbookViewId="0">
      <selection activeCell="B112" sqref="B112"/>
    </sheetView>
  </sheetViews>
  <sheetFormatPr baseColWidth="10" defaultColWidth="12.625" defaultRowHeight="15" customHeight="1" x14ac:dyDescent="0.25"/>
  <cols>
    <col min="1" max="1" width="58.625" style="19" customWidth="1"/>
    <col min="2" max="2" width="49.625" style="19" customWidth="1"/>
    <col min="3" max="3" width="21.625" style="19" customWidth="1"/>
    <col min="4" max="4" width="25.375" style="19" customWidth="1"/>
    <col min="5" max="9" width="21.625" style="19" customWidth="1"/>
    <col min="10" max="10" width="1.625" style="19" customWidth="1"/>
    <col min="11" max="16384" width="12.625" style="19"/>
  </cols>
  <sheetData>
    <row r="1" spans="1:31" ht="29.45" customHeight="1" thickBot="1" x14ac:dyDescent="0.3">
      <c r="A1" s="134" t="s">
        <v>735</v>
      </c>
      <c r="B1" s="135"/>
      <c r="C1" s="163" t="s">
        <v>760</v>
      </c>
      <c r="D1" s="163" t="s">
        <v>762</v>
      </c>
      <c r="E1" s="164" t="s">
        <v>763</v>
      </c>
      <c r="F1" s="165" t="s">
        <v>764</v>
      </c>
      <c r="G1" s="163" t="s">
        <v>765</v>
      </c>
      <c r="H1" s="165" t="s">
        <v>761</v>
      </c>
      <c r="I1" s="164" t="s">
        <v>766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5" customHeight="1" x14ac:dyDescent="0.25">
      <c r="A2" s="137"/>
      <c r="B2" s="138" t="s">
        <v>767</v>
      </c>
      <c r="C2" s="167">
        <v>1462</v>
      </c>
      <c r="D2" s="167">
        <v>1462</v>
      </c>
      <c r="E2" s="167">
        <v>1462</v>
      </c>
      <c r="F2" s="166">
        <v>1462</v>
      </c>
      <c r="G2" s="167">
        <v>1462</v>
      </c>
      <c r="H2" s="167">
        <v>1462</v>
      </c>
      <c r="I2" s="168">
        <v>1462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5" customHeight="1" x14ac:dyDescent="0.25">
      <c r="A3" s="137"/>
      <c r="B3" s="138" t="s">
        <v>768</v>
      </c>
      <c r="C3" s="167">
        <v>1</v>
      </c>
      <c r="D3" s="167">
        <v>1</v>
      </c>
      <c r="E3" s="167">
        <v>1</v>
      </c>
      <c r="F3" s="166">
        <v>1</v>
      </c>
      <c r="G3" s="167">
        <v>1</v>
      </c>
      <c r="H3" s="167">
        <v>1</v>
      </c>
      <c r="I3" s="168">
        <v>1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5" customHeight="1" x14ac:dyDescent="0.25">
      <c r="A4" s="137"/>
      <c r="B4" s="138" t="s">
        <v>769</v>
      </c>
      <c r="C4" s="167">
        <v>2.2599999999999998</v>
      </c>
      <c r="D4" s="167">
        <v>2.2599999999999998</v>
      </c>
      <c r="E4" s="167">
        <v>2.2599999999999998</v>
      </c>
      <c r="F4" s="166">
        <v>2.2599999999999998</v>
      </c>
      <c r="G4" s="167">
        <v>2.2599999999999998</v>
      </c>
      <c r="H4" s="167">
        <v>2.2599999999999998</v>
      </c>
      <c r="I4" s="168">
        <v>2.2599999999999998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5" customHeight="1" x14ac:dyDescent="0.25">
      <c r="A5" s="137"/>
      <c r="B5" s="138" t="s">
        <v>770</v>
      </c>
      <c r="C5" s="167" t="s">
        <v>8</v>
      </c>
      <c r="D5" s="167" t="s">
        <v>8</v>
      </c>
      <c r="E5" s="167" t="s">
        <v>8</v>
      </c>
      <c r="F5" s="166" t="s">
        <v>8</v>
      </c>
      <c r="G5" s="167" t="s">
        <v>8</v>
      </c>
      <c r="H5" s="167" t="s">
        <v>8</v>
      </c>
      <c r="I5" s="168" t="s">
        <v>8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5" customHeight="1" x14ac:dyDescent="0.25">
      <c r="A6" s="137"/>
      <c r="B6" s="138" t="s">
        <v>5</v>
      </c>
      <c r="C6" s="167"/>
      <c r="D6" s="167"/>
      <c r="E6" s="167"/>
      <c r="F6" s="166"/>
      <c r="G6" s="167"/>
      <c r="H6" s="167"/>
      <c r="I6" s="16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5" customHeight="1" x14ac:dyDescent="0.25">
      <c r="A7" s="137"/>
      <c r="B7" s="138" t="s">
        <v>771</v>
      </c>
      <c r="C7" s="167" t="s">
        <v>772</v>
      </c>
      <c r="D7" s="167" t="s">
        <v>772</v>
      </c>
      <c r="E7" s="167" t="s">
        <v>772</v>
      </c>
      <c r="F7" s="166" t="s">
        <v>772</v>
      </c>
      <c r="G7" s="167" t="s">
        <v>772</v>
      </c>
      <c r="H7" s="167" t="s">
        <v>772</v>
      </c>
      <c r="I7" s="168" t="s">
        <v>772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15" customHeight="1" thickBot="1" x14ac:dyDescent="0.3">
      <c r="A8" s="139"/>
      <c r="B8" s="140" t="s">
        <v>774</v>
      </c>
      <c r="C8" s="170" t="s">
        <v>775</v>
      </c>
      <c r="D8" s="170"/>
      <c r="E8" s="170"/>
      <c r="F8" s="169"/>
      <c r="G8" s="170"/>
      <c r="H8" s="170"/>
      <c r="I8" s="171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162" customFormat="1" ht="15" customHeight="1" thickBot="1" x14ac:dyDescent="0.3">
      <c r="A9" s="157"/>
      <c r="B9" s="158"/>
      <c r="C9" s="159"/>
      <c r="D9" s="159"/>
      <c r="E9" s="159"/>
      <c r="F9" s="159"/>
      <c r="G9" s="159"/>
      <c r="H9" s="159"/>
      <c r="I9" s="160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</row>
    <row r="10" spans="1:31" ht="30.75" thickBot="1" x14ac:dyDescent="0.3">
      <c r="A10" s="141" t="s">
        <v>776</v>
      </c>
      <c r="B10" s="142"/>
      <c r="C10" s="163" t="str">
        <f t="shared" ref="C10:I10" si="0">C$1</f>
        <v>MED_07_00_Base</v>
      </c>
      <c r="D10" s="163" t="str">
        <f t="shared" si="0"/>
        <v>MED_07_16_syst_PACreversible</v>
      </c>
      <c r="E10" s="164" t="str">
        <f t="shared" si="0"/>
        <v>MED_07_18_matx_basC</v>
      </c>
      <c r="F10" s="165" t="str">
        <f t="shared" si="0"/>
        <v>MED_07_20_matx_PV50</v>
      </c>
      <c r="G10" s="163" t="str">
        <f t="shared" si="0"/>
        <v>MED_07_21_matx_TTV</v>
      </c>
      <c r="H10" s="165" t="str">
        <f>H$1</f>
        <v>MED_07_28_perf_Bbio</v>
      </c>
      <c r="I10" s="172" t="str">
        <f t="shared" si="0"/>
        <v>MED_07_30_DEnv_DEOpt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x14ac:dyDescent="0.25">
      <c r="A11" s="143" t="s">
        <v>777</v>
      </c>
      <c r="B11" s="144" t="s">
        <v>778</v>
      </c>
      <c r="C11" s="21">
        <v>0.25</v>
      </c>
      <c r="D11" s="21">
        <v>0.25</v>
      </c>
      <c r="E11" s="21">
        <v>0.25</v>
      </c>
      <c r="F11" s="21">
        <v>0.25</v>
      </c>
      <c r="G11" s="21">
        <v>0.25</v>
      </c>
      <c r="H11" s="22">
        <v>0.15</v>
      </c>
      <c r="I11" s="173">
        <v>0.25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x14ac:dyDescent="0.25">
      <c r="A12" s="145"/>
      <c r="B12" s="146" t="s">
        <v>779</v>
      </c>
      <c r="C12" s="21" t="s">
        <v>781</v>
      </c>
      <c r="D12" s="21" t="s">
        <v>781</v>
      </c>
      <c r="E12" s="21" t="s">
        <v>781</v>
      </c>
      <c r="F12" s="21" t="s">
        <v>781</v>
      </c>
      <c r="G12" s="21" t="s">
        <v>781</v>
      </c>
      <c r="H12" s="25" t="s">
        <v>781</v>
      </c>
      <c r="I12" s="173" t="s">
        <v>781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x14ac:dyDescent="0.25">
      <c r="A13" s="147"/>
      <c r="B13" s="146" t="s">
        <v>783</v>
      </c>
      <c r="C13" s="28">
        <v>3.75</v>
      </c>
      <c r="D13" s="28">
        <v>3.75</v>
      </c>
      <c r="E13" s="28">
        <v>3.75</v>
      </c>
      <c r="F13" s="28">
        <v>3.75</v>
      </c>
      <c r="G13" s="28">
        <v>3.75</v>
      </c>
      <c r="H13" s="29">
        <v>6.5</v>
      </c>
      <c r="I13" s="174">
        <v>3.75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x14ac:dyDescent="0.25">
      <c r="A14" s="145" t="s">
        <v>784</v>
      </c>
      <c r="B14" s="146" t="s">
        <v>778</v>
      </c>
      <c r="C14" s="32" t="s">
        <v>785</v>
      </c>
      <c r="D14" s="32" t="s">
        <v>785</v>
      </c>
      <c r="E14" s="32" t="s">
        <v>785</v>
      </c>
      <c r="F14" s="32" t="s">
        <v>785</v>
      </c>
      <c r="G14" s="32" t="s">
        <v>785</v>
      </c>
      <c r="H14" s="33" t="s">
        <v>785</v>
      </c>
      <c r="I14" s="175" t="s">
        <v>785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x14ac:dyDescent="0.25">
      <c r="A15" s="145"/>
      <c r="B15" s="146" t="s">
        <v>779</v>
      </c>
      <c r="C15" s="32" t="s">
        <v>785</v>
      </c>
      <c r="D15" s="32" t="s">
        <v>785</v>
      </c>
      <c r="E15" s="32" t="s">
        <v>785</v>
      </c>
      <c r="F15" s="32" t="s">
        <v>785</v>
      </c>
      <c r="G15" s="32" t="s">
        <v>785</v>
      </c>
      <c r="H15" s="33" t="s">
        <v>785</v>
      </c>
      <c r="I15" s="175" t="s">
        <v>785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x14ac:dyDescent="0.25">
      <c r="A16" s="147"/>
      <c r="B16" s="146" t="s">
        <v>783</v>
      </c>
      <c r="C16" s="32" t="s">
        <v>785</v>
      </c>
      <c r="D16" s="32" t="s">
        <v>785</v>
      </c>
      <c r="E16" s="32" t="s">
        <v>785</v>
      </c>
      <c r="F16" s="32" t="s">
        <v>785</v>
      </c>
      <c r="G16" s="32" t="s">
        <v>785</v>
      </c>
      <c r="H16" s="33" t="s">
        <v>785</v>
      </c>
      <c r="I16" s="175" t="s">
        <v>785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x14ac:dyDescent="0.25">
      <c r="A17" s="145" t="s">
        <v>786</v>
      </c>
      <c r="B17" s="146" t="s">
        <v>778</v>
      </c>
      <c r="C17" s="21">
        <v>0.2</v>
      </c>
      <c r="D17" s="21">
        <v>0.2</v>
      </c>
      <c r="E17" s="21">
        <v>0.2</v>
      </c>
      <c r="F17" s="21">
        <v>0.2</v>
      </c>
      <c r="G17" s="21">
        <v>0.2</v>
      </c>
      <c r="H17" s="22">
        <v>0.13</v>
      </c>
      <c r="I17" s="173">
        <v>0.2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x14ac:dyDescent="0.25">
      <c r="A18" s="145"/>
      <c r="B18" s="146" t="s">
        <v>779</v>
      </c>
      <c r="C18" s="21" t="s">
        <v>789</v>
      </c>
      <c r="D18" s="21" t="s">
        <v>789</v>
      </c>
      <c r="E18" s="21" t="s">
        <v>789</v>
      </c>
      <c r="F18" s="21" t="s">
        <v>789</v>
      </c>
      <c r="G18" s="21" t="s">
        <v>789</v>
      </c>
      <c r="H18" s="25" t="s">
        <v>789</v>
      </c>
      <c r="I18" s="173" t="s">
        <v>789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x14ac:dyDescent="0.25">
      <c r="A19" s="147"/>
      <c r="B19" s="146" t="s">
        <v>783</v>
      </c>
      <c r="C19" s="28">
        <v>5.45</v>
      </c>
      <c r="D19" s="28">
        <v>5.45</v>
      </c>
      <c r="E19" s="28">
        <v>5.45</v>
      </c>
      <c r="F19" s="28">
        <v>5.45</v>
      </c>
      <c r="G19" s="28">
        <v>5.45</v>
      </c>
      <c r="H19" s="29">
        <v>7.5</v>
      </c>
      <c r="I19" s="174">
        <v>5.45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x14ac:dyDescent="0.25">
      <c r="A20" s="145" t="s">
        <v>790</v>
      </c>
      <c r="B20" s="146" t="s">
        <v>778</v>
      </c>
      <c r="C20" s="32" t="s">
        <v>785</v>
      </c>
      <c r="D20" s="32" t="s">
        <v>785</v>
      </c>
      <c r="E20" s="32" t="s">
        <v>785</v>
      </c>
      <c r="F20" s="32" t="s">
        <v>785</v>
      </c>
      <c r="G20" s="32" t="s">
        <v>785</v>
      </c>
      <c r="H20" s="33" t="s">
        <v>785</v>
      </c>
      <c r="I20" s="175" t="s">
        <v>785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x14ac:dyDescent="0.25">
      <c r="A21" s="145"/>
      <c r="B21" s="146" t="s">
        <v>779</v>
      </c>
      <c r="C21" s="32" t="s">
        <v>785</v>
      </c>
      <c r="D21" s="32" t="s">
        <v>785</v>
      </c>
      <c r="E21" s="32" t="s">
        <v>785</v>
      </c>
      <c r="F21" s="32" t="s">
        <v>785</v>
      </c>
      <c r="G21" s="32" t="s">
        <v>785</v>
      </c>
      <c r="H21" s="33" t="s">
        <v>785</v>
      </c>
      <c r="I21" s="175" t="s">
        <v>785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x14ac:dyDescent="0.25">
      <c r="A22" s="147"/>
      <c r="B22" s="146" t="s">
        <v>783</v>
      </c>
      <c r="C22" s="32" t="s">
        <v>785</v>
      </c>
      <c r="D22" s="32" t="s">
        <v>785</v>
      </c>
      <c r="E22" s="32" t="s">
        <v>785</v>
      </c>
      <c r="F22" s="32" t="s">
        <v>785</v>
      </c>
      <c r="G22" s="32" t="s">
        <v>785</v>
      </c>
      <c r="H22" s="33" t="s">
        <v>785</v>
      </c>
      <c r="I22" s="175" t="s">
        <v>785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x14ac:dyDescent="0.25">
      <c r="A23" s="145" t="s">
        <v>791</v>
      </c>
      <c r="B23" s="146" t="s">
        <v>778</v>
      </c>
      <c r="C23" s="32" t="s">
        <v>785</v>
      </c>
      <c r="D23" s="32" t="s">
        <v>785</v>
      </c>
      <c r="E23" s="32" t="s">
        <v>785</v>
      </c>
      <c r="F23" s="32" t="s">
        <v>785</v>
      </c>
      <c r="G23" s="32" t="s">
        <v>785</v>
      </c>
      <c r="H23" s="33" t="s">
        <v>785</v>
      </c>
      <c r="I23" s="175" t="s">
        <v>785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x14ac:dyDescent="0.25">
      <c r="A24" s="145"/>
      <c r="B24" s="146" t="s">
        <v>779</v>
      </c>
      <c r="C24" s="32" t="s">
        <v>785</v>
      </c>
      <c r="D24" s="32" t="s">
        <v>785</v>
      </c>
      <c r="E24" s="32" t="s">
        <v>785</v>
      </c>
      <c r="F24" s="32" t="s">
        <v>785</v>
      </c>
      <c r="G24" s="32" t="s">
        <v>785</v>
      </c>
      <c r="H24" s="33" t="s">
        <v>785</v>
      </c>
      <c r="I24" s="175" t="s">
        <v>785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x14ac:dyDescent="0.25">
      <c r="A25" s="147"/>
      <c r="B25" s="146" t="s">
        <v>783</v>
      </c>
      <c r="C25" s="32" t="s">
        <v>785</v>
      </c>
      <c r="D25" s="32" t="s">
        <v>785</v>
      </c>
      <c r="E25" s="32" t="s">
        <v>785</v>
      </c>
      <c r="F25" s="32" t="s">
        <v>785</v>
      </c>
      <c r="G25" s="32" t="s">
        <v>785</v>
      </c>
      <c r="H25" s="33" t="s">
        <v>785</v>
      </c>
      <c r="I25" s="175" t="s">
        <v>785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x14ac:dyDescent="0.25">
      <c r="A26" s="145" t="s">
        <v>792</v>
      </c>
      <c r="B26" s="146" t="s">
        <v>778</v>
      </c>
      <c r="C26" s="36" t="s">
        <v>785</v>
      </c>
      <c r="D26" s="36" t="s">
        <v>785</v>
      </c>
      <c r="E26" s="36" t="s">
        <v>785</v>
      </c>
      <c r="F26" s="36" t="s">
        <v>785</v>
      </c>
      <c r="G26" s="36" t="s">
        <v>785</v>
      </c>
      <c r="H26" s="25" t="s">
        <v>785</v>
      </c>
      <c r="I26" s="176" t="s">
        <v>785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x14ac:dyDescent="0.25">
      <c r="A27" s="145"/>
      <c r="B27" s="146" t="s">
        <v>779</v>
      </c>
      <c r="C27" s="36" t="s">
        <v>785</v>
      </c>
      <c r="D27" s="36" t="s">
        <v>785</v>
      </c>
      <c r="E27" s="36" t="s">
        <v>785</v>
      </c>
      <c r="F27" s="36" t="s">
        <v>785</v>
      </c>
      <c r="G27" s="36" t="s">
        <v>785</v>
      </c>
      <c r="H27" s="25" t="s">
        <v>785</v>
      </c>
      <c r="I27" s="176" t="s">
        <v>785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x14ac:dyDescent="0.25">
      <c r="A28" s="147"/>
      <c r="B28" s="146" t="s">
        <v>783</v>
      </c>
      <c r="C28" s="36" t="s">
        <v>785</v>
      </c>
      <c r="D28" s="36" t="s">
        <v>785</v>
      </c>
      <c r="E28" s="36" t="s">
        <v>785</v>
      </c>
      <c r="F28" s="36" t="s">
        <v>785</v>
      </c>
      <c r="G28" s="36" t="s">
        <v>785</v>
      </c>
      <c r="H28" s="25" t="s">
        <v>785</v>
      </c>
      <c r="I28" s="176" t="s">
        <v>785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x14ac:dyDescent="0.25">
      <c r="A29" s="145" t="s">
        <v>793</v>
      </c>
      <c r="B29" s="146" t="s">
        <v>794</v>
      </c>
      <c r="C29" s="39">
        <v>0.2</v>
      </c>
      <c r="D29" s="39">
        <v>0.2</v>
      </c>
      <c r="E29" s="39">
        <v>0.2</v>
      </c>
      <c r="F29" s="39">
        <v>0.2</v>
      </c>
      <c r="G29" s="39">
        <v>0.2</v>
      </c>
      <c r="H29" s="40">
        <v>0.15</v>
      </c>
      <c r="I29" s="177">
        <v>0.2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x14ac:dyDescent="0.25">
      <c r="A30" s="145"/>
      <c r="B30" s="146" t="s">
        <v>779</v>
      </c>
      <c r="C30" s="39" t="s">
        <v>795</v>
      </c>
      <c r="D30" s="39" t="s">
        <v>795</v>
      </c>
      <c r="E30" s="39" t="s">
        <v>795</v>
      </c>
      <c r="F30" s="39" t="s">
        <v>795</v>
      </c>
      <c r="G30" s="39" t="s">
        <v>795</v>
      </c>
      <c r="H30" s="33" t="s">
        <v>795</v>
      </c>
      <c r="I30" s="177" t="s">
        <v>795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x14ac:dyDescent="0.25">
      <c r="A31" s="147"/>
      <c r="B31" s="146" t="s">
        <v>783</v>
      </c>
      <c r="C31" s="44">
        <v>4.0999999999999996</v>
      </c>
      <c r="D31" s="44">
        <v>4.0999999999999996</v>
      </c>
      <c r="E31" s="44">
        <v>4.0999999999999996</v>
      </c>
      <c r="F31" s="44">
        <v>4.0999999999999996</v>
      </c>
      <c r="G31" s="44">
        <v>4.0999999999999996</v>
      </c>
      <c r="H31" s="45">
        <v>6.5</v>
      </c>
      <c r="I31" s="178">
        <v>4.0999999999999996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x14ac:dyDescent="0.25">
      <c r="A32" s="145" t="s">
        <v>796</v>
      </c>
      <c r="B32" s="146" t="s">
        <v>794</v>
      </c>
      <c r="C32" s="32" t="s">
        <v>785</v>
      </c>
      <c r="D32" s="32" t="s">
        <v>785</v>
      </c>
      <c r="E32" s="32" t="s">
        <v>785</v>
      </c>
      <c r="F32" s="32" t="s">
        <v>785</v>
      </c>
      <c r="G32" s="32" t="s">
        <v>785</v>
      </c>
      <c r="H32" s="33" t="s">
        <v>785</v>
      </c>
      <c r="I32" s="175" t="s">
        <v>785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x14ac:dyDescent="0.25">
      <c r="A33" s="145"/>
      <c r="B33" s="146" t="s">
        <v>779</v>
      </c>
      <c r="C33" s="32" t="s">
        <v>785</v>
      </c>
      <c r="D33" s="32" t="s">
        <v>785</v>
      </c>
      <c r="E33" s="32" t="s">
        <v>785</v>
      </c>
      <c r="F33" s="32" t="s">
        <v>785</v>
      </c>
      <c r="G33" s="32" t="s">
        <v>785</v>
      </c>
      <c r="H33" s="33" t="s">
        <v>785</v>
      </c>
      <c r="I33" s="175" t="s">
        <v>785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x14ac:dyDescent="0.25">
      <c r="A34" s="147"/>
      <c r="B34" s="146" t="s">
        <v>783</v>
      </c>
      <c r="C34" s="32" t="s">
        <v>785</v>
      </c>
      <c r="D34" s="32" t="s">
        <v>785</v>
      </c>
      <c r="E34" s="32" t="s">
        <v>785</v>
      </c>
      <c r="F34" s="32" t="s">
        <v>785</v>
      </c>
      <c r="G34" s="32" t="s">
        <v>785</v>
      </c>
      <c r="H34" s="33" t="s">
        <v>785</v>
      </c>
      <c r="I34" s="175" t="s">
        <v>785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x14ac:dyDescent="0.25">
      <c r="A35" s="145" t="s">
        <v>797</v>
      </c>
      <c r="B35" s="146" t="s">
        <v>794</v>
      </c>
      <c r="C35" s="32" t="s">
        <v>785</v>
      </c>
      <c r="D35" s="32" t="s">
        <v>785</v>
      </c>
      <c r="E35" s="32" t="s">
        <v>785</v>
      </c>
      <c r="F35" s="32" t="s">
        <v>785</v>
      </c>
      <c r="G35" s="32" t="s">
        <v>785</v>
      </c>
      <c r="H35" s="33" t="s">
        <v>785</v>
      </c>
      <c r="I35" s="175" t="s">
        <v>785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x14ac:dyDescent="0.25">
      <c r="A36" s="145"/>
      <c r="B36" s="146" t="s">
        <v>779</v>
      </c>
      <c r="C36" s="32" t="s">
        <v>785</v>
      </c>
      <c r="D36" s="32" t="s">
        <v>785</v>
      </c>
      <c r="E36" s="32" t="s">
        <v>785</v>
      </c>
      <c r="F36" s="32" t="s">
        <v>785</v>
      </c>
      <c r="G36" s="32" t="s">
        <v>785</v>
      </c>
      <c r="H36" s="33" t="s">
        <v>785</v>
      </c>
      <c r="I36" s="175" t="s">
        <v>785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x14ac:dyDescent="0.25">
      <c r="A37" s="147"/>
      <c r="B37" s="146" t="s">
        <v>783</v>
      </c>
      <c r="C37" s="32" t="s">
        <v>785</v>
      </c>
      <c r="D37" s="32" t="s">
        <v>785</v>
      </c>
      <c r="E37" s="32" t="s">
        <v>785</v>
      </c>
      <c r="F37" s="32" t="s">
        <v>785</v>
      </c>
      <c r="G37" s="32" t="s">
        <v>785</v>
      </c>
      <c r="H37" s="33" t="s">
        <v>785</v>
      </c>
      <c r="I37" s="175" t="s">
        <v>785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x14ac:dyDescent="0.25">
      <c r="A38" s="145" t="s">
        <v>798</v>
      </c>
      <c r="B38" s="146" t="s">
        <v>778</v>
      </c>
      <c r="C38" s="32" t="s">
        <v>785</v>
      </c>
      <c r="D38" s="32" t="s">
        <v>785</v>
      </c>
      <c r="E38" s="32" t="s">
        <v>785</v>
      </c>
      <c r="F38" s="32" t="s">
        <v>785</v>
      </c>
      <c r="G38" s="32" t="s">
        <v>785</v>
      </c>
      <c r="H38" s="33" t="s">
        <v>785</v>
      </c>
      <c r="I38" s="175" t="s">
        <v>785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x14ac:dyDescent="0.25">
      <c r="A39" s="145"/>
      <c r="B39" s="146" t="s">
        <v>779</v>
      </c>
      <c r="C39" s="32" t="s">
        <v>785</v>
      </c>
      <c r="D39" s="32" t="s">
        <v>785</v>
      </c>
      <c r="E39" s="32" t="s">
        <v>785</v>
      </c>
      <c r="F39" s="32" t="s">
        <v>785</v>
      </c>
      <c r="G39" s="32" t="s">
        <v>785</v>
      </c>
      <c r="H39" s="33" t="s">
        <v>785</v>
      </c>
      <c r="I39" s="175" t="s">
        <v>785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x14ac:dyDescent="0.25">
      <c r="A40" s="147"/>
      <c r="B40" s="146" t="s">
        <v>783</v>
      </c>
      <c r="C40" s="32" t="s">
        <v>785</v>
      </c>
      <c r="D40" s="32" t="s">
        <v>785</v>
      </c>
      <c r="E40" s="32" t="s">
        <v>785</v>
      </c>
      <c r="F40" s="32" t="s">
        <v>785</v>
      </c>
      <c r="G40" s="32" t="s">
        <v>785</v>
      </c>
      <c r="H40" s="33" t="s">
        <v>785</v>
      </c>
      <c r="I40" s="175" t="s">
        <v>785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x14ac:dyDescent="0.25">
      <c r="A41" s="145" t="s">
        <v>799</v>
      </c>
      <c r="B41" s="146" t="s">
        <v>800</v>
      </c>
      <c r="C41" s="36" t="s">
        <v>785</v>
      </c>
      <c r="D41" s="36" t="s">
        <v>785</v>
      </c>
      <c r="E41" s="36" t="s">
        <v>785</v>
      </c>
      <c r="F41" s="36" t="s">
        <v>785</v>
      </c>
      <c r="G41" s="36" t="s">
        <v>785</v>
      </c>
      <c r="H41" s="25" t="s">
        <v>785</v>
      </c>
      <c r="I41" s="176" t="s">
        <v>785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x14ac:dyDescent="0.25">
      <c r="A42" s="145" t="s">
        <v>801</v>
      </c>
      <c r="B42" s="148" t="s">
        <v>802</v>
      </c>
      <c r="C42" s="48">
        <v>1.6</v>
      </c>
      <c r="D42" s="48">
        <v>1.6</v>
      </c>
      <c r="E42" s="48">
        <v>1.6</v>
      </c>
      <c r="F42" s="48">
        <v>1.6</v>
      </c>
      <c r="G42" s="48">
        <v>1.6</v>
      </c>
      <c r="H42" s="33">
        <v>1.4</v>
      </c>
      <c r="I42" s="179">
        <v>1.6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x14ac:dyDescent="0.25">
      <c r="A43" s="145"/>
      <c r="B43" s="148" t="s">
        <v>803</v>
      </c>
      <c r="C43" s="48" t="s">
        <v>804</v>
      </c>
      <c r="D43" s="48" t="s">
        <v>804</v>
      </c>
      <c r="E43" s="48" t="s">
        <v>804</v>
      </c>
      <c r="F43" s="48" t="s">
        <v>804</v>
      </c>
      <c r="G43" s="48" t="s">
        <v>804</v>
      </c>
      <c r="H43" s="33" t="s">
        <v>804</v>
      </c>
      <c r="I43" s="179" t="s">
        <v>804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x14ac:dyDescent="0.25">
      <c r="A44" s="147"/>
      <c r="B44" s="148" t="s">
        <v>805</v>
      </c>
      <c r="C44" s="48" t="s">
        <v>804</v>
      </c>
      <c r="D44" s="48" t="s">
        <v>804</v>
      </c>
      <c r="E44" s="48" t="s">
        <v>804</v>
      </c>
      <c r="F44" s="48" t="s">
        <v>804</v>
      </c>
      <c r="G44" s="48" t="s">
        <v>804</v>
      </c>
      <c r="H44" s="33" t="s">
        <v>804</v>
      </c>
      <c r="I44" s="179" t="s">
        <v>804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x14ac:dyDescent="0.25">
      <c r="A45" s="145" t="s">
        <v>806</v>
      </c>
      <c r="B45" s="149" t="s">
        <v>807</v>
      </c>
      <c r="C45" s="32" t="s">
        <v>785</v>
      </c>
      <c r="D45" s="32" t="s">
        <v>785</v>
      </c>
      <c r="E45" s="32" t="s">
        <v>785</v>
      </c>
      <c r="F45" s="32" t="s">
        <v>785</v>
      </c>
      <c r="G45" s="32" t="s">
        <v>785</v>
      </c>
      <c r="H45" s="33" t="s">
        <v>785</v>
      </c>
      <c r="I45" s="175" t="s">
        <v>785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x14ac:dyDescent="0.25">
      <c r="A46" s="145" t="s">
        <v>808</v>
      </c>
      <c r="B46" s="148" t="s">
        <v>809</v>
      </c>
      <c r="C46" s="44" t="s">
        <v>810</v>
      </c>
      <c r="D46" s="44" t="s">
        <v>810</v>
      </c>
      <c r="E46" s="44" t="s">
        <v>810</v>
      </c>
      <c r="F46" s="44" t="s">
        <v>810</v>
      </c>
      <c r="G46" s="44" t="s">
        <v>810</v>
      </c>
      <c r="H46" s="49" t="s">
        <v>810</v>
      </c>
      <c r="I46" s="178" t="s">
        <v>810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x14ac:dyDescent="0.25">
      <c r="A47" s="150"/>
      <c r="B47" s="148" t="s">
        <v>812</v>
      </c>
      <c r="C47" s="52" t="s">
        <v>785</v>
      </c>
      <c r="D47" s="52" t="s">
        <v>785</v>
      </c>
      <c r="E47" s="52" t="s">
        <v>785</v>
      </c>
      <c r="F47" s="52" t="s">
        <v>785</v>
      </c>
      <c r="G47" s="52" t="s">
        <v>785</v>
      </c>
      <c r="H47" s="49" t="s">
        <v>785</v>
      </c>
      <c r="I47" s="180" t="s">
        <v>785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ht="15.75" thickBot="1" x14ac:dyDescent="0.3">
      <c r="A48" s="151" t="s">
        <v>813</v>
      </c>
      <c r="B48" s="152" t="s">
        <v>814</v>
      </c>
      <c r="C48" s="181" t="s">
        <v>815</v>
      </c>
      <c r="D48" s="181" t="s">
        <v>815</v>
      </c>
      <c r="E48" s="181" t="s">
        <v>815</v>
      </c>
      <c r="F48" s="181" t="s">
        <v>815</v>
      </c>
      <c r="G48" s="181" t="s">
        <v>815</v>
      </c>
      <c r="H48" s="182">
        <v>0.8</v>
      </c>
      <c r="I48" s="184" t="s">
        <v>815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ht="15.75" thickBot="1" x14ac:dyDescent="0.3">
      <c r="A49" s="153"/>
      <c r="B49" s="154"/>
      <c r="C49" s="189"/>
      <c r="D49" s="189"/>
      <c r="E49" s="189"/>
      <c r="F49" s="189"/>
      <c r="G49" s="189"/>
      <c r="H49" s="190"/>
      <c r="I49" s="191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ht="30.75" thickBot="1" x14ac:dyDescent="0.3">
      <c r="A50" s="224" t="s">
        <v>816</v>
      </c>
      <c r="B50" s="225"/>
      <c r="C50" s="163" t="str">
        <f t="shared" ref="C50:I50" si="1">C$10</f>
        <v>MED_07_00_Base</v>
      </c>
      <c r="D50" s="163" t="str">
        <f t="shared" si="1"/>
        <v>MED_07_16_syst_PACreversible</v>
      </c>
      <c r="E50" s="164" t="str">
        <f t="shared" si="1"/>
        <v>MED_07_18_matx_basC</v>
      </c>
      <c r="F50" s="165" t="str">
        <f t="shared" si="1"/>
        <v>MED_07_20_matx_PV50</v>
      </c>
      <c r="G50" s="163" t="str">
        <f t="shared" si="1"/>
        <v>MED_07_21_matx_TTV</v>
      </c>
      <c r="H50" s="165" t="str">
        <f>H$10</f>
        <v>MED_07_28_perf_Bbio</v>
      </c>
      <c r="I50" s="172" t="str">
        <f t="shared" si="1"/>
        <v>MED_07_30_DEnv_DEOpt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x14ac:dyDescent="0.25">
      <c r="A51" s="143" t="s">
        <v>817</v>
      </c>
      <c r="B51" s="219" t="s">
        <v>809</v>
      </c>
      <c r="C51" s="220" t="s">
        <v>818</v>
      </c>
      <c r="D51" s="220" t="s">
        <v>818</v>
      </c>
      <c r="E51" s="220" t="s">
        <v>818</v>
      </c>
      <c r="F51" s="220" t="s">
        <v>818</v>
      </c>
      <c r="G51" s="220" t="s">
        <v>818</v>
      </c>
      <c r="H51" s="220" t="s">
        <v>818</v>
      </c>
      <c r="I51" s="223" t="s">
        <v>818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x14ac:dyDescent="0.25">
      <c r="A52" s="145"/>
      <c r="B52" s="149" t="s">
        <v>820</v>
      </c>
      <c r="C52" s="195">
        <v>8187</v>
      </c>
      <c r="D52" s="195">
        <v>8187</v>
      </c>
      <c r="E52" s="195">
        <v>8187</v>
      </c>
      <c r="F52" s="195">
        <v>8187</v>
      </c>
      <c r="G52" s="195">
        <v>8187</v>
      </c>
      <c r="H52" s="195">
        <v>8187</v>
      </c>
      <c r="I52" s="212">
        <v>8187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x14ac:dyDescent="0.25">
      <c r="A53" s="145"/>
      <c r="B53" s="149" t="s">
        <v>821</v>
      </c>
      <c r="C53" s="192" t="s">
        <v>823</v>
      </c>
      <c r="D53" s="192" t="s">
        <v>823</v>
      </c>
      <c r="E53" s="192" t="s">
        <v>823</v>
      </c>
      <c r="F53" s="192" t="s">
        <v>823</v>
      </c>
      <c r="G53" s="192" t="s">
        <v>823</v>
      </c>
      <c r="H53" s="192" t="s">
        <v>823</v>
      </c>
      <c r="I53" s="211" t="s">
        <v>823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x14ac:dyDescent="0.25">
      <c r="A54" s="145"/>
      <c r="B54" s="149" t="s">
        <v>824</v>
      </c>
      <c r="C54" s="277" t="s">
        <v>815</v>
      </c>
      <c r="D54" s="277" t="s">
        <v>815</v>
      </c>
      <c r="E54" s="277" t="s">
        <v>815</v>
      </c>
      <c r="F54" s="277" t="s">
        <v>815</v>
      </c>
      <c r="G54" s="277" t="s">
        <v>815</v>
      </c>
      <c r="H54" s="277" t="s">
        <v>815</v>
      </c>
      <c r="I54" s="168" t="s">
        <v>815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x14ac:dyDescent="0.25">
      <c r="A55" s="145" t="s">
        <v>67</v>
      </c>
      <c r="B55" s="149" t="s">
        <v>809</v>
      </c>
      <c r="C55" s="199" t="s">
        <v>826</v>
      </c>
      <c r="D55" s="199" t="s">
        <v>832</v>
      </c>
      <c r="E55" s="199" t="s">
        <v>832</v>
      </c>
      <c r="F55" s="199" t="s">
        <v>832</v>
      </c>
      <c r="G55" s="199" t="s">
        <v>832</v>
      </c>
      <c r="H55" s="199" t="s">
        <v>832</v>
      </c>
      <c r="I55" s="214" t="s">
        <v>832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x14ac:dyDescent="0.25">
      <c r="A56" s="145"/>
      <c r="B56" s="149" t="s">
        <v>833</v>
      </c>
      <c r="C56" s="199" t="s">
        <v>837</v>
      </c>
      <c r="D56" s="199" t="s">
        <v>837</v>
      </c>
      <c r="E56" s="199" t="s">
        <v>837</v>
      </c>
      <c r="F56" s="199" t="s">
        <v>837</v>
      </c>
      <c r="G56" s="199" t="s">
        <v>837</v>
      </c>
      <c r="H56" s="199" t="s">
        <v>837</v>
      </c>
      <c r="I56" s="214" t="s">
        <v>837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x14ac:dyDescent="0.25">
      <c r="A57" s="145"/>
      <c r="B57" s="149" t="s">
        <v>838</v>
      </c>
      <c r="C57" s="192" t="s">
        <v>840</v>
      </c>
      <c r="D57" s="192" t="s">
        <v>841</v>
      </c>
      <c r="E57" s="192" t="s">
        <v>841</v>
      </c>
      <c r="F57" s="192" t="s">
        <v>841</v>
      </c>
      <c r="G57" s="192" t="s">
        <v>841</v>
      </c>
      <c r="H57" s="192" t="s">
        <v>841</v>
      </c>
      <c r="I57" s="211" t="s">
        <v>841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x14ac:dyDescent="0.25">
      <c r="A58" s="145" t="s">
        <v>842</v>
      </c>
      <c r="B58" s="149" t="s">
        <v>809</v>
      </c>
      <c r="C58" s="192" t="s">
        <v>843</v>
      </c>
      <c r="D58" s="199" t="s">
        <v>843</v>
      </c>
      <c r="E58" s="199" t="s">
        <v>843</v>
      </c>
      <c r="F58" s="199" t="s">
        <v>843</v>
      </c>
      <c r="G58" s="199" t="s">
        <v>843</v>
      </c>
      <c r="H58" s="199" t="s">
        <v>843</v>
      </c>
      <c r="I58" s="214" t="s">
        <v>843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ht="45" x14ac:dyDescent="0.25">
      <c r="A59" s="145"/>
      <c r="B59" s="149" t="s">
        <v>845</v>
      </c>
      <c r="C59" s="192" t="s">
        <v>846</v>
      </c>
      <c r="D59" s="192" t="s">
        <v>846</v>
      </c>
      <c r="E59" s="192" t="s">
        <v>846</v>
      </c>
      <c r="F59" s="192" t="s">
        <v>846</v>
      </c>
      <c r="G59" s="192" t="s">
        <v>846</v>
      </c>
      <c r="H59" s="192" t="s">
        <v>846</v>
      </c>
      <c r="I59" s="211" t="s">
        <v>846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ht="30" x14ac:dyDescent="0.25">
      <c r="A60" s="145" t="s">
        <v>847</v>
      </c>
      <c r="B60" s="149" t="s">
        <v>809</v>
      </c>
      <c r="C60" s="192" t="s">
        <v>848</v>
      </c>
      <c r="D60" s="192" t="s">
        <v>848</v>
      </c>
      <c r="E60" s="192" t="s">
        <v>848</v>
      </c>
      <c r="F60" s="192" t="s">
        <v>848</v>
      </c>
      <c r="G60" s="192" t="s">
        <v>848</v>
      </c>
      <c r="H60" s="192" t="s">
        <v>848</v>
      </c>
      <c r="I60" s="211" t="s">
        <v>848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x14ac:dyDescent="0.25">
      <c r="A61" s="145"/>
      <c r="B61" s="149" t="s">
        <v>833</v>
      </c>
      <c r="C61" s="204" t="s">
        <v>850</v>
      </c>
      <c r="D61" s="197" t="s">
        <v>851</v>
      </c>
      <c r="E61" s="197" t="s">
        <v>851</v>
      </c>
      <c r="F61" s="197" t="s">
        <v>851</v>
      </c>
      <c r="G61" s="197" t="s">
        <v>851</v>
      </c>
      <c r="H61" s="197" t="s">
        <v>851</v>
      </c>
      <c r="I61" s="213" t="s">
        <v>851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x14ac:dyDescent="0.25">
      <c r="A62" s="145"/>
      <c r="B62" s="149" t="s">
        <v>838</v>
      </c>
      <c r="C62" s="192" t="s">
        <v>852</v>
      </c>
      <c r="D62" s="192" t="s">
        <v>852</v>
      </c>
      <c r="E62" s="192" t="s">
        <v>852</v>
      </c>
      <c r="F62" s="192" t="s">
        <v>852</v>
      </c>
      <c r="G62" s="192" t="s">
        <v>852</v>
      </c>
      <c r="H62" s="192" t="s">
        <v>852</v>
      </c>
      <c r="I62" s="211" t="s">
        <v>852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 x14ac:dyDescent="0.25">
      <c r="A63" s="145"/>
      <c r="B63" s="149" t="s">
        <v>853</v>
      </c>
      <c r="C63" s="206" t="s">
        <v>855</v>
      </c>
      <c r="D63" s="206" t="s">
        <v>855</v>
      </c>
      <c r="E63" s="206" t="s">
        <v>855</v>
      </c>
      <c r="F63" s="206" t="s">
        <v>855</v>
      </c>
      <c r="G63" s="206" t="s">
        <v>855</v>
      </c>
      <c r="H63" s="206" t="s">
        <v>855</v>
      </c>
      <c r="I63" s="215" t="s">
        <v>855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x14ac:dyDescent="0.25">
      <c r="A64" s="145" t="s">
        <v>68</v>
      </c>
      <c r="B64" s="149" t="s">
        <v>809</v>
      </c>
      <c r="C64" s="199" t="s">
        <v>852</v>
      </c>
      <c r="D64" s="199" t="s">
        <v>852</v>
      </c>
      <c r="E64" s="199" t="s">
        <v>852</v>
      </c>
      <c r="F64" s="199" t="s">
        <v>852</v>
      </c>
      <c r="G64" s="199" t="s">
        <v>852</v>
      </c>
      <c r="H64" s="199" t="s">
        <v>852</v>
      </c>
      <c r="I64" s="214" t="s">
        <v>852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 x14ac:dyDescent="0.25">
      <c r="A65" s="145"/>
      <c r="B65" s="149" t="s">
        <v>833</v>
      </c>
      <c r="C65" s="199" t="s">
        <v>852</v>
      </c>
      <c r="D65" s="209" t="s">
        <v>852</v>
      </c>
      <c r="E65" s="199" t="s">
        <v>852</v>
      </c>
      <c r="F65" s="199" t="s">
        <v>852</v>
      </c>
      <c r="G65" s="199" t="s">
        <v>852</v>
      </c>
      <c r="H65" s="199" t="s">
        <v>852</v>
      </c>
      <c r="I65" s="214" t="s">
        <v>852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x14ac:dyDescent="0.25">
      <c r="A66" s="145"/>
      <c r="B66" s="149" t="s">
        <v>838</v>
      </c>
      <c r="C66" s="192" t="s">
        <v>852</v>
      </c>
      <c r="D66" s="210" t="s">
        <v>852</v>
      </c>
      <c r="E66" s="192" t="s">
        <v>852</v>
      </c>
      <c r="F66" s="192" t="s">
        <v>852</v>
      </c>
      <c r="G66" s="192" t="s">
        <v>852</v>
      </c>
      <c r="H66" s="192" t="s">
        <v>852</v>
      </c>
      <c r="I66" s="211" t="s">
        <v>852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 ht="75" x14ac:dyDescent="0.25">
      <c r="A67" s="145" t="s">
        <v>860</v>
      </c>
      <c r="B67" s="148" t="s">
        <v>833</v>
      </c>
      <c r="C67" s="192" t="s">
        <v>862</v>
      </c>
      <c r="D67" s="192" t="s">
        <v>862</v>
      </c>
      <c r="E67" s="192" t="s">
        <v>862</v>
      </c>
      <c r="F67" s="192" t="s">
        <v>862</v>
      </c>
      <c r="G67" s="192" t="s">
        <v>862</v>
      </c>
      <c r="H67" s="192" t="s">
        <v>862</v>
      </c>
      <c r="I67" s="211" t="s">
        <v>862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x14ac:dyDescent="0.25">
      <c r="A68" s="145"/>
      <c r="B68" s="148" t="s">
        <v>863</v>
      </c>
      <c r="C68" s="192" t="s">
        <v>864</v>
      </c>
      <c r="D68" s="192" t="s">
        <v>864</v>
      </c>
      <c r="E68" s="192" t="s">
        <v>864</v>
      </c>
      <c r="F68" s="192" t="s">
        <v>864</v>
      </c>
      <c r="G68" s="192" t="s">
        <v>864</v>
      </c>
      <c r="H68" s="192" t="s">
        <v>864</v>
      </c>
      <c r="I68" s="211" t="s">
        <v>864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 x14ac:dyDescent="0.25">
      <c r="A69" s="145"/>
      <c r="B69" s="155" t="s">
        <v>865</v>
      </c>
      <c r="C69" s="192" t="s">
        <v>866</v>
      </c>
      <c r="D69" s="192" t="s">
        <v>866</v>
      </c>
      <c r="E69" s="192" t="s">
        <v>866</v>
      </c>
      <c r="F69" s="192" t="s">
        <v>866</v>
      </c>
      <c r="G69" s="192" t="s">
        <v>866</v>
      </c>
      <c r="H69" s="192" t="s">
        <v>866</v>
      </c>
      <c r="I69" s="211" t="s">
        <v>866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 x14ac:dyDescent="0.25">
      <c r="A70" s="145"/>
      <c r="B70" s="155" t="s">
        <v>867</v>
      </c>
      <c r="C70" s="192" t="s">
        <v>868</v>
      </c>
      <c r="D70" s="192" t="s">
        <v>868</v>
      </c>
      <c r="E70" s="192" t="s">
        <v>868</v>
      </c>
      <c r="F70" s="192" t="s">
        <v>868</v>
      </c>
      <c r="G70" s="192" t="s">
        <v>868</v>
      </c>
      <c r="H70" s="192" t="s">
        <v>868</v>
      </c>
      <c r="I70" s="211" t="s">
        <v>868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ht="30" x14ac:dyDescent="0.25">
      <c r="A71" s="145"/>
      <c r="B71" s="155" t="s">
        <v>869</v>
      </c>
      <c r="C71" s="192" t="s">
        <v>870</v>
      </c>
      <c r="D71" s="192" t="s">
        <v>870</v>
      </c>
      <c r="E71" s="192" t="s">
        <v>870</v>
      </c>
      <c r="F71" s="192" t="s">
        <v>870</v>
      </c>
      <c r="G71" s="192" t="s">
        <v>870</v>
      </c>
      <c r="H71" s="192" t="s">
        <v>870</v>
      </c>
      <c r="I71" s="211" t="s">
        <v>870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 x14ac:dyDescent="0.25">
      <c r="A72" s="145" t="s">
        <v>863</v>
      </c>
      <c r="B72" s="146"/>
      <c r="C72" s="199" t="s">
        <v>871</v>
      </c>
      <c r="D72" s="199" t="s">
        <v>871</v>
      </c>
      <c r="E72" s="199" t="s">
        <v>871</v>
      </c>
      <c r="F72" s="199" t="s">
        <v>871</v>
      </c>
      <c r="G72" s="199" t="s">
        <v>871</v>
      </c>
      <c r="H72" s="199" t="s">
        <v>871</v>
      </c>
      <c r="I72" s="214" t="s">
        <v>871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 x14ac:dyDescent="0.25">
      <c r="A73" s="145" t="s">
        <v>872</v>
      </c>
      <c r="B73" s="156"/>
      <c r="C73" s="199" t="s">
        <v>785</v>
      </c>
      <c r="D73" s="199" t="s">
        <v>785</v>
      </c>
      <c r="E73" s="199" t="s">
        <v>785</v>
      </c>
      <c r="F73" s="199" t="s">
        <v>785</v>
      </c>
      <c r="G73" s="199" t="s">
        <v>785</v>
      </c>
      <c r="H73" s="199" t="s">
        <v>785</v>
      </c>
      <c r="I73" s="214" t="s">
        <v>785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x14ac:dyDescent="0.25">
      <c r="A74" s="145" t="s">
        <v>873</v>
      </c>
      <c r="B74" s="156"/>
      <c r="C74" s="199" t="s">
        <v>785</v>
      </c>
      <c r="D74" s="199" t="s">
        <v>785</v>
      </c>
      <c r="E74" s="199" t="s">
        <v>785</v>
      </c>
      <c r="F74" s="199" t="s">
        <v>785</v>
      </c>
      <c r="G74" s="199" t="s">
        <v>785</v>
      </c>
      <c r="H74" s="199" t="s">
        <v>785</v>
      </c>
      <c r="I74" s="214" t="s">
        <v>785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x14ac:dyDescent="0.25">
      <c r="A75" s="145" t="s">
        <v>875</v>
      </c>
      <c r="B75" s="146"/>
      <c r="C75" s="199" t="s">
        <v>785</v>
      </c>
      <c r="D75" s="199" t="s">
        <v>785</v>
      </c>
      <c r="E75" s="199" t="s">
        <v>785</v>
      </c>
      <c r="F75" s="199" t="s">
        <v>785</v>
      </c>
      <c r="G75" s="199" t="s">
        <v>785</v>
      </c>
      <c r="H75" s="199" t="s">
        <v>785</v>
      </c>
      <c r="I75" s="214" t="s">
        <v>785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ht="15.75" thickBot="1" x14ac:dyDescent="0.3">
      <c r="A76" s="151" t="s">
        <v>876</v>
      </c>
      <c r="B76" s="152"/>
      <c r="C76" s="216" t="s">
        <v>785</v>
      </c>
      <c r="D76" s="216" t="s">
        <v>785</v>
      </c>
      <c r="E76" s="216" t="s">
        <v>785</v>
      </c>
      <c r="F76" s="216" t="s">
        <v>785</v>
      </c>
      <c r="G76" s="216" t="s">
        <v>785</v>
      </c>
      <c r="H76" s="216" t="s">
        <v>785</v>
      </c>
      <c r="I76" s="218" t="s">
        <v>785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ht="15.75" thickBot="1" x14ac:dyDescent="0.3">
      <c r="A77" s="153"/>
      <c r="B77" s="154"/>
      <c r="C77" s="81"/>
      <c r="D77" s="81"/>
      <c r="E77" s="81"/>
      <c r="F77" s="81"/>
      <c r="G77" s="81"/>
      <c r="H77" s="81"/>
      <c r="I77" s="82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ht="30.75" thickBot="1" x14ac:dyDescent="0.3">
      <c r="A78" s="126" t="s">
        <v>877</v>
      </c>
      <c r="B78" s="127"/>
      <c r="C78" s="163" t="str">
        <f t="shared" ref="C78:I78" si="2">C$10</f>
        <v>MED_07_00_Base</v>
      </c>
      <c r="D78" s="163" t="str">
        <f t="shared" si="2"/>
        <v>MED_07_16_syst_PACreversible</v>
      </c>
      <c r="E78" s="164" t="str">
        <f t="shared" si="2"/>
        <v>MED_07_18_matx_basC</v>
      </c>
      <c r="F78" s="165" t="str">
        <f t="shared" si="2"/>
        <v>MED_07_20_matx_PV50</v>
      </c>
      <c r="G78" s="163" t="str">
        <f t="shared" si="2"/>
        <v>MED_07_21_matx_TTV</v>
      </c>
      <c r="H78" s="165" t="str">
        <f>H$10</f>
        <v>MED_07_28_perf_Bbio</v>
      </c>
      <c r="I78" s="172" t="str">
        <f t="shared" si="2"/>
        <v>MED_07_30_DEnv_DEOpt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x14ac:dyDescent="0.25">
      <c r="A79" s="128" t="s">
        <v>878</v>
      </c>
      <c r="B79" s="129"/>
      <c r="C79" s="56" t="s">
        <v>785</v>
      </c>
      <c r="D79" s="56" t="s">
        <v>785</v>
      </c>
      <c r="E79" s="56" t="s">
        <v>785</v>
      </c>
      <c r="F79" s="56" t="s">
        <v>785</v>
      </c>
      <c r="G79" s="56" t="s">
        <v>785</v>
      </c>
      <c r="H79" s="56" t="s">
        <v>785</v>
      </c>
      <c r="I79" s="57" t="s">
        <v>785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x14ac:dyDescent="0.25">
      <c r="A80" s="130" t="s">
        <v>879</v>
      </c>
      <c r="B80" s="131"/>
      <c r="C80" s="56" t="s">
        <v>785</v>
      </c>
      <c r="D80" s="56" t="s">
        <v>785</v>
      </c>
      <c r="E80" s="56" t="s">
        <v>785</v>
      </c>
      <c r="F80" s="56" t="s">
        <v>785</v>
      </c>
      <c r="G80" s="56" t="s">
        <v>785</v>
      </c>
      <c r="H80" s="56" t="s">
        <v>785</v>
      </c>
      <c r="I80" s="57" t="s">
        <v>785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x14ac:dyDescent="0.25">
      <c r="A81" s="130" t="s">
        <v>880</v>
      </c>
      <c r="B81" s="131"/>
      <c r="C81" s="58" t="s">
        <v>852</v>
      </c>
      <c r="D81" s="58" t="s">
        <v>852</v>
      </c>
      <c r="E81" s="58" t="s">
        <v>852</v>
      </c>
      <c r="F81" s="58" t="s">
        <v>852</v>
      </c>
      <c r="G81" s="58" t="s">
        <v>852</v>
      </c>
      <c r="H81" s="58" t="s">
        <v>852</v>
      </c>
      <c r="I81" s="59" t="s">
        <v>852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ht="15.75" thickBot="1" x14ac:dyDescent="0.3">
      <c r="A82" s="132" t="s">
        <v>881</v>
      </c>
      <c r="B82" s="133"/>
      <c r="C82" s="60" t="s">
        <v>785</v>
      </c>
      <c r="D82" s="60" t="s">
        <v>785</v>
      </c>
      <c r="E82" s="60" t="s">
        <v>785</v>
      </c>
      <c r="F82" s="60" t="s">
        <v>785</v>
      </c>
      <c r="G82" s="60" t="s">
        <v>785</v>
      </c>
      <c r="H82" s="60" t="s">
        <v>785</v>
      </c>
      <c r="I82" s="61" t="s">
        <v>785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ht="15.75" thickBot="1" x14ac:dyDescent="0.3">
      <c r="A83" s="62"/>
      <c r="B83" s="63"/>
      <c r="C83" s="64"/>
      <c r="D83" s="64"/>
      <c r="E83" s="64"/>
      <c r="F83" s="64"/>
      <c r="G83" s="64"/>
      <c r="H83" s="65"/>
      <c r="I83" s="66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30.75" thickBot="1" x14ac:dyDescent="0.3">
      <c r="A84" s="119" t="s">
        <v>10</v>
      </c>
      <c r="B84" s="111"/>
      <c r="C84" s="185" t="str">
        <f>C$10</f>
        <v>MED_07_00_Base</v>
      </c>
      <c r="D84" s="185" t="str">
        <f t="shared" ref="D84:I84" si="3">D$10</f>
        <v>MED_07_16_syst_PACreversible</v>
      </c>
      <c r="E84" s="186" t="str">
        <f t="shared" si="3"/>
        <v>MED_07_18_matx_basC</v>
      </c>
      <c r="F84" s="187" t="str">
        <f t="shared" si="3"/>
        <v>MED_07_20_matx_PV50</v>
      </c>
      <c r="G84" s="185" t="str">
        <f t="shared" si="3"/>
        <v>MED_07_21_matx_TTV</v>
      </c>
      <c r="H84" s="187" t="str">
        <f>H$10</f>
        <v>MED_07_28_perf_Bbio</v>
      </c>
      <c r="I84" s="188" t="str">
        <f t="shared" si="3"/>
        <v>MED_07_30_DEnv_DEOpt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x14ac:dyDescent="0.25">
      <c r="A85" s="120" t="s">
        <v>44</v>
      </c>
      <c r="B85" s="112" t="s">
        <v>45</v>
      </c>
      <c r="C85" s="68">
        <v>75</v>
      </c>
      <c r="D85" s="68">
        <v>75</v>
      </c>
      <c r="E85" s="68"/>
      <c r="F85" s="68">
        <v>75</v>
      </c>
      <c r="G85" s="68"/>
      <c r="H85" s="68">
        <v>47.6</v>
      </c>
      <c r="I85" s="256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x14ac:dyDescent="0.25">
      <c r="A86" s="249"/>
      <c r="B86" s="250" t="s">
        <v>46</v>
      </c>
      <c r="C86" s="251">
        <v>22</v>
      </c>
      <c r="D86" s="251">
        <v>22</v>
      </c>
      <c r="E86" s="251"/>
      <c r="F86" s="251">
        <v>22</v>
      </c>
      <c r="G86" s="251"/>
      <c r="H86" s="251">
        <v>26.2</v>
      </c>
      <c r="I86" s="257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x14ac:dyDescent="0.25">
      <c r="A87" s="121"/>
      <c r="B87" s="113" t="s">
        <v>47</v>
      </c>
      <c r="C87" s="254">
        <v>32.799999999999997</v>
      </c>
      <c r="D87" s="254">
        <v>32.799999999999997</v>
      </c>
      <c r="E87" s="254"/>
      <c r="F87" s="254">
        <v>32.799999999999997</v>
      </c>
      <c r="G87" s="254"/>
      <c r="H87" s="254">
        <v>32.799999999999997</v>
      </c>
      <c r="I87" s="25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x14ac:dyDescent="0.25">
      <c r="A88" s="121"/>
      <c r="B88" s="114" t="s">
        <v>48</v>
      </c>
      <c r="C88" s="254">
        <v>129.9</v>
      </c>
      <c r="D88" s="254">
        <v>129.9</v>
      </c>
      <c r="E88" s="254"/>
      <c r="F88" s="254">
        <v>129.9</v>
      </c>
      <c r="G88" s="254"/>
      <c r="H88" s="254">
        <v>106.7</v>
      </c>
      <c r="I88" s="25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x14ac:dyDescent="0.25">
      <c r="A89" s="122" t="s">
        <v>49</v>
      </c>
      <c r="B89" s="114" t="s">
        <v>50</v>
      </c>
      <c r="C89" s="255">
        <v>95.6</v>
      </c>
      <c r="D89" s="255">
        <v>96.9</v>
      </c>
      <c r="E89" s="255"/>
      <c r="F89" s="255">
        <v>61.5</v>
      </c>
      <c r="G89" s="255"/>
      <c r="H89" s="255">
        <v>85.7</v>
      </c>
      <c r="I89" s="259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x14ac:dyDescent="0.25">
      <c r="A90" s="121"/>
      <c r="B90" s="114" t="s">
        <v>51</v>
      </c>
      <c r="C90" s="255">
        <v>95.6</v>
      </c>
      <c r="D90" s="255">
        <v>96.9</v>
      </c>
      <c r="E90" s="255"/>
      <c r="F90" s="255">
        <v>61.5</v>
      </c>
      <c r="G90" s="255"/>
      <c r="H90" s="255">
        <v>85.7</v>
      </c>
      <c r="I90" s="259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ht="15" customHeight="1" x14ac:dyDescent="0.25">
      <c r="A91" s="252" t="s">
        <v>52</v>
      </c>
      <c r="B91" s="253" t="s">
        <v>53</v>
      </c>
      <c r="C91" s="55">
        <v>0</v>
      </c>
      <c r="D91" s="55">
        <v>0</v>
      </c>
      <c r="E91" s="55"/>
      <c r="F91" s="55">
        <v>0</v>
      </c>
      <c r="G91" s="55"/>
      <c r="H91" s="55">
        <v>0</v>
      </c>
      <c r="I91" s="26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x14ac:dyDescent="0.25">
      <c r="A92" s="124"/>
      <c r="B92" s="115" t="s">
        <v>54</v>
      </c>
      <c r="C92" s="54">
        <v>0</v>
      </c>
      <c r="D92" s="54">
        <v>0</v>
      </c>
      <c r="E92" s="54"/>
      <c r="F92" s="54">
        <v>0</v>
      </c>
      <c r="G92" s="54"/>
      <c r="H92" s="54">
        <v>0</v>
      </c>
      <c r="I92" s="174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x14ac:dyDescent="0.25">
      <c r="A93" s="124"/>
      <c r="B93" s="115" t="s">
        <v>55</v>
      </c>
      <c r="C93" s="54">
        <v>0</v>
      </c>
      <c r="D93" s="54">
        <v>0</v>
      </c>
      <c r="E93" s="54"/>
      <c r="F93" s="54">
        <v>0</v>
      </c>
      <c r="G93" s="54"/>
      <c r="H93" s="54">
        <v>0</v>
      </c>
      <c r="I93" s="174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x14ac:dyDescent="0.25">
      <c r="A94" s="124"/>
      <c r="B94" s="115" t="s">
        <v>56</v>
      </c>
      <c r="C94" s="54">
        <v>16.3</v>
      </c>
      <c r="D94" s="54">
        <v>16.899999999999999</v>
      </c>
      <c r="E94" s="54"/>
      <c r="F94" s="54">
        <v>12.8</v>
      </c>
      <c r="G94" s="54"/>
      <c r="H94" s="54">
        <v>11.7</v>
      </c>
      <c r="I94" s="174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ht="15" customHeight="1" x14ac:dyDescent="0.25">
      <c r="A95" s="124" t="s">
        <v>57</v>
      </c>
      <c r="B95" s="115" t="s">
        <v>53</v>
      </c>
      <c r="C95" s="54">
        <v>0</v>
      </c>
      <c r="D95" s="54">
        <v>0</v>
      </c>
      <c r="E95" s="54"/>
      <c r="F95" s="54">
        <v>0</v>
      </c>
      <c r="G95" s="54"/>
      <c r="H95" s="54">
        <v>0</v>
      </c>
      <c r="I95" s="174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x14ac:dyDescent="0.25">
      <c r="A96" s="124"/>
      <c r="B96" s="115" t="s">
        <v>55</v>
      </c>
      <c r="C96" s="54">
        <v>0</v>
      </c>
      <c r="D96" s="54">
        <v>0</v>
      </c>
      <c r="E96" s="54"/>
      <c r="F96" s="54">
        <v>0</v>
      </c>
      <c r="G96" s="54"/>
      <c r="H96" s="54">
        <v>0</v>
      </c>
      <c r="I96" s="174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 x14ac:dyDescent="0.25">
      <c r="A97" s="124"/>
      <c r="B97" s="115" t="s">
        <v>56</v>
      </c>
      <c r="C97" s="54">
        <v>2.2999999999999998</v>
      </c>
      <c r="D97" s="54">
        <v>2.2999999999999998</v>
      </c>
      <c r="E97" s="54"/>
      <c r="F97" s="54">
        <v>2.2999999999999998</v>
      </c>
      <c r="G97" s="54"/>
      <c r="H97" s="54">
        <v>2.6</v>
      </c>
      <c r="I97" s="174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ht="15" customHeight="1" x14ac:dyDescent="0.25">
      <c r="A98" s="124" t="s">
        <v>58</v>
      </c>
      <c r="B98" s="115" t="s">
        <v>53</v>
      </c>
      <c r="C98" s="54">
        <v>0</v>
      </c>
      <c r="D98" s="54">
        <v>0</v>
      </c>
      <c r="E98" s="54"/>
      <c r="F98" s="54">
        <v>0</v>
      </c>
      <c r="G98" s="54"/>
      <c r="H98" s="54">
        <v>0</v>
      </c>
      <c r="I98" s="174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 x14ac:dyDescent="0.25">
      <c r="A99" s="124"/>
      <c r="B99" s="115" t="s">
        <v>54</v>
      </c>
      <c r="C99" s="54">
        <v>0</v>
      </c>
      <c r="D99" s="54">
        <v>0</v>
      </c>
      <c r="E99" s="54"/>
      <c r="F99" s="54">
        <v>0</v>
      </c>
      <c r="G99" s="54"/>
      <c r="H99" s="54">
        <v>0</v>
      </c>
      <c r="I99" s="174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 x14ac:dyDescent="0.25">
      <c r="A100" s="124"/>
      <c r="B100" s="115" t="s">
        <v>55</v>
      </c>
      <c r="C100" s="54">
        <v>0</v>
      </c>
      <c r="D100" s="54">
        <v>0</v>
      </c>
      <c r="E100" s="54"/>
      <c r="F100" s="54">
        <v>0</v>
      </c>
      <c r="G100" s="54"/>
      <c r="H100" s="54">
        <v>0</v>
      </c>
      <c r="I100" s="174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x14ac:dyDescent="0.25">
      <c r="A101" s="124"/>
      <c r="B101" s="115" t="s">
        <v>56</v>
      </c>
      <c r="C101" s="54">
        <v>1.3</v>
      </c>
      <c r="D101" s="54">
        <v>1.3</v>
      </c>
      <c r="E101" s="54"/>
      <c r="F101" s="54">
        <v>0.8</v>
      </c>
      <c r="G101" s="54"/>
      <c r="H101" s="54">
        <v>1.3</v>
      </c>
      <c r="I101" s="174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x14ac:dyDescent="0.25">
      <c r="A102" s="123" t="s">
        <v>59</v>
      </c>
      <c r="B102" s="116"/>
      <c r="C102" s="54">
        <v>9.4</v>
      </c>
      <c r="D102" s="54">
        <v>9.4</v>
      </c>
      <c r="E102" s="54"/>
      <c r="F102" s="54">
        <v>4.5</v>
      </c>
      <c r="G102" s="54"/>
      <c r="H102" s="54">
        <v>9.4</v>
      </c>
      <c r="I102" s="174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:31" x14ac:dyDescent="0.25">
      <c r="A103" s="123" t="s">
        <v>60</v>
      </c>
      <c r="B103" s="117"/>
      <c r="C103" s="54">
        <v>12.3</v>
      </c>
      <c r="D103" s="54">
        <v>12.3</v>
      </c>
      <c r="E103" s="54"/>
      <c r="F103" s="54">
        <v>6.2</v>
      </c>
      <c r="G103" s="54"/>
      <c r="H103" s="54">
        <v>12.2</v>
      </c>
      <c r="I103" s="174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 x14ac:dyDescent="0.25">
      <c r="A104" s="123" t="s">
        <v>61</v>
      </c>
      <c r="B104" s="117"/>
      <c r="C104" s="54">
        <v>0.1</v>
      </c>
      <c r="D104" s="54">
        <v>0.1</v>
      </c>
      <c r="E104" s="54"/>
      <c r="F104" s="54">
        <v>0.1</v>
      </c>
      <c r="G104" s="54"/>
      <c r="H104" s="54">
        <v>0.1</v>
      </c>
      <c r="I104" s="174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x14ac:dyDescent="0.25">
      <c r="A105" s="123" t="s">
        <v>62</v>
      </c>
      <c r="B105" s="117"/>
      <c r="C105" s="54">
        <v>0</v>
      </c>
      <c r="D105" s="54">
        <v>0</v>
      </c>
      <c r="E105" s="54"/>
      <c r="F105" s="54">
        <v>0</v>
      </c>
      <c r="G105" s="54"/>
      <c r="H105" s="54">
        <v>0</v>
      </c>
      <c r="I105" s="174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ht="30" x14ac:dyDescent="0.25">
      <c r="A106" s="121" t="s">
        <v>63</v>
      </c>
      <c r="B106" s="115" t="s">
        <v>64</v>
      </c>
      <c r="C106" s="54">
        <v>0</v>
      </c>
      <c r="D106" s="54">
        <v>0</v>
      </c>
      <c r="E106" s="54"/>
      <c r="F106" s="54">
        <v>79.7</v>
      </c>
      <c r="G106" s="54"/>
      <c r="H106" s="54">
        <v>0</v>
      </c>
      <c r="I106" s="174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x14ac:dyDescent="0.25">
      <c r="A107" s="124"/>
      <c r="B107" s="115" t="s">
        <v>65</v>
      </c>
      <c r="C107" s="54">
        <v>0</v>
      </c>
      <c r="D107" s="54">
        <v>0</v>
      </c>
      <c r="E107" s="54"/>
      <c r="F107" s="54">
        <v>21.5</v>
      </c>
      <c r="G107" s="54"/>
      <c r="H107" s="54">
        <v>0</v>
      </c>
      <c r="I107" s="174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ht="30" x14ac:dyDescent="0.25">
      <c r="A108" s="121" t="s">
        <v>66</v>
      </c>
      <c r="B108" s="115" t="s">
        <v>67</v>
      </c>
      <c r="C108" s="54">
        <v>16.3</v>
      </c>
      <c r="D108" s="54">
        <v>16.899999999999999</v>
      </c>
      <c r="E108" s="54"/>
      <c r="F108" s="54">
        <v>12.8</v>
      </c>
      <c r="G108" s="54"/>
      <c r="H108" s="54">
        <v>11.7</v>
      </c>
      <c r="I108" s="174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x14ac:dyDescent="0.25">
      <c r="A109" s="124"/>
      <c r="B109" s="115" t="s">
        <v>68</v>
      </c>
      <c r="C109" s="54">
        <v>2.2999999999999998</v>
      </c>
      <c r="D109" s="54">
        <v>2.2999999999999998</v>
      </c>
      <c r="E109" s="54"/>
      <c r="F109" s="54">
        <v>2.2999999999999998</v>
      </c>
      <c r="G109" s="54"/>
      <c r="H109" s="54">
        <v>2.6</v>
      </c>
      <c r="I109" s="174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x14ac:dyDescent="0.25">
      <c r="A110" s="124"/>
      <c r="B110" s="115" t="s">
        <v>69</v>
      </c>
      <c r="C110" s="54">
        <v>1.3</v>
      </c>
      <c r="D110" s="54">
        <v>1.3</v>
      </c>
      <c r="E110" s="54"/>
      <c r="F110" s="54">
        <v>0.8</v>
      </c>
      <c r="G110" s="54"/>
      <c r="H110" s="54">
        <v>1.3</v>
      </c>
      <c r="I110" s="174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x14ac:dyDescent="0.25">
      <c r="A111" s="124"/>
      <c r="B111" s="115" t="s">
        <v>70</v>
      </c>
      <c r="C111" s="54">
        <v>9.4</v>
      </c>
      <c r="D111" s="54">
        <v>9.4</v>
      </c>
      <c r="E111" s="54"/>
      <c r="F111" s="54">
        <v>4.5</v>
      </c>
      <c r="G111" s="54"/>
      <c r="H111" s="54">
        <v>9.4</v>
      </c>
      <c r="I111" s="174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x14ac:dyDescent="0.25">
      <c r="A112" s="124"/>
      <c r="B112" s="115" t="s">
        <v>71</v>
      </c>
      <c r="C112" s="54">
        <v>12.3</v>
      </c>
      <c r="D112" s="54">
        <v>12.3</v>
      </c>
      <c r="E112" s="54"/>
      <c r="F112" s="54">
        <v>6.2</v>
      </c>
      <c r="G112" s="54"/>
      <c r="H112" s="54">
        <v>12.2</v>
      </c>
      <c r="I112" s="174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x14ac:dyDescent="0.25">
      <c r="A113" s="124"/>
      <c r="B113" s="115" t="s">
        <v>72</v>
      </c>
      <c r="C113" s="54">
        <v>0.1</v>
      </c>
      <c r="D113" s="54">
        <v>0.1</v>
      </c>
      <c r="E113" s="54"/>
      <c r="F113" s="54">
        <v>0.1</v>
      </c>
      <c r="G113" s="54"/>
      <c r="H113" s="54">
        <v>0.1</v>
      </c>
      <c r="I113" s="174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x14ac:dyDescent="0.25">
      <c r="A114" s="124"/>
      <c r="B114" s="115" t="s">
        <v>73</v>
      </c>
      <c r="C114" s="54">
        <v>0</v>
      </c>
      <c r="D114" s="54">
        <v>0</v>
      </c>
      <c r="E114" s="54"/>
      <c r="F114" s="54">
        <v>0</v>
      </c>
      <c r="G114" s="54"/>
      <c r="H114" s="54">
        <v>0</v>
      </c>
      <c r="I114" s="174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ht="15" customHeight="1" x14ac:dyDescent="0.25">
      <c r="A115" s="124" t="s">
        <v>74</v>
      </c>
      <c r="B115" s="115" t="s">
        <v>53</v>
      </c>
      <c r="C115" s="54">
        <v>0</v>
      </c>
      <c r="D115" s="54">
        <v>0</v>
      </c>
      <c r="E115" s="54"/>
      <c r="F115" s="54">
        <v>0</v>
      </c>
      <c r="G115" s="54"/>
      <c r="H115" s="54">
        <v>0</v>
      </c>
      <c r="I115" s="174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x14ac:dyDescent="0.25">
      <c r="A116" s="124"/>
      <c r="B116" s="115" t="s">
        <v>54</v>
      </c>
      <c r="C116" s="54">
        <v>0</v>
      </c>
      <c r="D116" s="54">
        <v>0</v>
      </c>
      <c r="E116" s="54"/>
      <c r="F116" s="54">
        <v>0</v>
      </c>
      <c r="G116" s="54"/>
      <c r="H116" s="54">
        <v>0</v>
      </c>
      <c r="I116" s="174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x14ac:dyDescent="0.25">
      <c r="A117" s="124"/>
      <c r="B117" s="115" t="s">
        <v>75</v>
      </c>
      <c r="C117" s="54">
        <v>41.6</v>
      </c>
      <c r="D117" s="54">
        <v>42.1</v>
      </c>
      <c r="E117" s="54"/>
      <c r="F117" s="54">
        <v>26.7</v>
      </c>
      <c r="G117" s="54"/>
      <c r="H117" s="54">
        <v>37.299999999999997</v>
      </c>
      <c r="I117" s="174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ht="15.75" thickBot="1" x14ac:dyDescent="0.3">
      <c r="A118" s="125"/>
      <c r="B118" s="118" t="s">
        <v>76</v>
      </c>
      <c r="C118" s="261">
        <v>0</v>
      </c>
      <c r="D118" s="261">
        <v>0</v>
      </c>
      <c r="E118" s="261"/>
      <c r="F118" s="261">
        <v>0</v>
      </c>
      <c r="G118" s="261"/>
      <c r="H118" s="261">
        <v>0</v>
      </c>
      <c r="I118" s="262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ht="15.75" thickBot="1" x14ac:dyDescent="0.3">
      <c r="A119" s="71"/>
      <c r="B119" s="71"/>
      <c r="I119" s="71"/>
    </row>
    <row r="120" spans="1:31" ht="30.75" thickBot="1" x14ac:dyDescent="0.3">
      <c r="A120" s="101" t="s">
        <v>77</v>
      </c>
      <c r="B120" s="102"/>
      <c r="C120" s="109" t="str">
        <f t="shared" ref="C120:I120" si="4">C$10</f>
        <v>MED_07_00_Base</v>
      </c>
      <c r="D120" s="109" t="str">
        <f t="shared" si="4"/>
        <v>MED_07_16_syst_PACreversible</v>
      </c>
      <c r="E120" s="109" t="str">
        <f t="shared" si="4"/>
        <v>MED_07_18_matx_basC</v>
      </c>
      <c r="F120" s="109" t="str">
        <f t="shared" si="4"/>
        <v>MED_07_20_matx_PV50</v>
      </c>
      <c r="G120" s="109" t="str">
        <f t="shared" si="4"/>
        <v>MED_07_21_matx_TTV</v>
      </c>
      <c r="H120" s="109" t="str">
        <f>H$10</f>
        <v>MED_07_28_perf_Bbio</v>
      </c>
      <c r="I120" s="110" t="str">
        <f t="shared" si="4"/>
        <v>MED_07_30_DEnv_DEOpt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x14ac:dyDescent="0.25">
      <c r="A121" s="103" t="s">
        <v>78</v>
      </c>
      <c r="B121" s="104" t="s">
        <v>79</v>
      </c>
      <c r="C121" s="239">
        <v>930.2</v>
      </c>
      <c r="D121" s="239">
        <v>930.2</v>
      </c>
      <c r="E121" s="239"/>
      <c r="F121" s="239">
        <v>930.2</v>
      </c>
      <c r="G121" s="239"/>
      <c r="H121" s="239">
        <v>1022.4</v>
      </c>
      <c r="I121" s="241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x14ac:dyDescent="0.25">
      <c r="A122" s="105"/>
      <c r="B122" s="106" t="s">
        <v>80</v>
      </c>
      <c r="C122" s="229"/>
      <c r="D122" s="231"/>
      <c r="E122" s="231"/>
      <c r="F122" s="231"/>
      <c r="G122" s="231"/>
      <c r="H122" s="231"/>
      <c r="I122" s="234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ht="15.75" thickBot="1" x14ac:dyDescent="0.3">
      <c r="A123" s="107"/>
      <c r="B123" s="108" t="s">
        <v>81</v>
      </c>
      <c r="C123" s="235"/>
      <c r="D123" s="236"/>
      <c r="E123" s="236"/>
      <c r="F123" s="236"/>
      <c r="G123" s="236"/>
      <c r="H123" s="236"/>
      <c r="I123" s="23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hidden="1" x14ac:dyDescent="0.25">
      <c r="A124" s="232" t="s">
        <v>82</v>
      </c>
      <c r="B124" s="233" t="s">
        <v>79</v>
      </c>
      <c r="C124" s="55"/>
      <c r="D124" s="55"/>
      <c r="E124" s="55"/>
      <c r="F124" s="55"/>
      <c r="G124" s="55"/>
      <c r="H124" s="55"/>
      <c r="I124" s="22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hidden="1" x14ac:dyDescent="0.25">
      <c r="A125" s="75"/>
      <c r="B125" s="69" t="s">
        <v>80</v>
      </c>
      <c r="C125" s="54"/>
      <c r="D125" s="54"/>
      <c r="E125" s="54"/>
      <c r="F125" s="54"/>
      <c r="G125" s="54"/>
      <c r="H125" s="54"/>
      <c r="I125" s="7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hidden="1" x14ac:dyDescent="0.25">
      <c r="A126" s="75"/>
      <c r="B126" s="69" t="s">
        <v>81</v>
      </c>
      <c r="C126" s="54"/>
      <c r="D126" s="54"/>
      <c r="E126" s="54"/>
      <c r="F126" s="54"/>
      <c r="G126" s="54"/>
      <c r="H126" s="54"/>
      <c r="I126" s="7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hidden="1" x14ac:dyDescent="0.25">
      <c r="A127" s="72" t="s">
        <v>83</v>
      </c>
      <c r="B127" s="73" t="s">
        <v>79</v>
      </c>
      <c r="C127" s="76"/>
      <c r="D127" s="76"/>
      <c r="E127" s="76"/>
      <c r="F127" s="76"/>
      <c r="G127" s="76"/>
      <c r="H127" s="76"/>
      <c r="I127" s="74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hidden="1" x14ac:dyDescent="0.25">
      <c r="A128" s="75"/>
      <c r="B128" s="69" t="s">
        <v>80</v>
      </c>
      <c r="C128" s="54"/>
      <c r="D128" s="54"/>
      <c r="E128" s="54"/>
      <c r="F128" s="54"/>
      <c r="G128" s="54"/>
      <c r="H128" s="54"/>
      <c r="I128" s="7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31" hidden="1" x14ac:dyDescent="0.25">
      <c r="A129" s="75"/>
      <c r="B129" s="69" t="s">
        <v>81</v>
      </c>
      <c r="C129" s="54"/>
      <c r="D129" s="54"/>
      <c r="E129" s="54"/>
      <c r="F129" s="54"/>
      <c r="G129" s="54"/>
      <c r="H129" s="54"/>
      <c r="I129" s="7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hidden="1" x14ac:dyDescent="0.25">
      <c r="A130" s="72" t="s">
        <v>84</v>
      </c>
      <c r="B130" s="73" t="s">
        <v>79</v>
      </c>
      <c r="C130" s="76"/>
      <c r="D130" s="76"/>
      <c r="E130" s="76"/>
      <c r="F130" s="76"/>
      <c r="G130" s="76"/>
      <c r="H130" s="76"/>
      <c r="I130" s="74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31" hidden="1" x14ac:dyDescent="0.25">
      <c r="A131" s="75"/>
      <c r="B131" s="69" t="s">
        <v>80</v>
      </c>
      <c r="C131" s="54"/>
      <c r="D131" s="54"/>
      <c r="E131" s="54"/>
      <c r="F131" s="54"/>
      <c r="G131" s="54"/>
      <c r="H131" s="54"/>
      <c r="I131" s="7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31" hidden="1" x14ac:dyDescent="0.25">
      <c r="A132" s="75"/>
      <c r="B132" s="69" t="s">
        <v>81</v>
      </c>
      <c r="C132" s="54"/>
      <c r="D132" s="54"/>
      <c r="E132" s="54"/>
      <c r="F132" s="54"/>
      <c r="G132" s="54"/>
      <c r="H132" s="54"/>
      <c r="I132" s="7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 hidden="1" x14ac:dyDescent="0.25">
      <c r="A133" s="72" t="s">
        <v>85</v>
      </c>
      <c r="B133" s="73" t="s">
        <v>79</v>
      </c>
      <c r="C133" s="76"/>
      <c r="D133" s="76"/>
      <c r="E133" s="76"/>
      <c r="F133" s="76"/>
      <c r="G133" s="76"/>
      <c r="H133" s="76"/>
      <c r="I133" s="74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 hidden="1" x14ac:dyDescent="0.25">
      <c r="A134" s="75"/>
      <c r="B134" s="69" t="s">
        <v>80</v>
      </c>
      <c r="C134" s="54"/>
      <c r="D134" s="54"/>
      <c r="E134" s="54"/>
      <c r="F134" s="54"/>
      <c r="G134" s="54"/>
      <c r="H134" s="54"/>
      <c r="I134" s="7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:31" hidden="1" x14ac:dyDescent="0.25">
      <c r="A135" s="75"/>
      <c r="B135" s="69" t="s">
        <v>81</v>
      </c>
      <c r="C135" s="54"/>
      <c r="D135" s="54"/>
      <c r="E135" s="54"/>
      <c r="F135" s="54"/>
      <c r="G135" s="54"/>
      <c r="H135" s="54"/>
      <c r="I135" s="7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1:31" hidden="1" x14ac:dyDescent="0.25">
      <c r="A136" s="72" t="s">
        <v>86</v>
      </c>
      <c r="B136" s="73" t="s">
        <v>79</v>
      </c>
      <c r="C136" s="76"/>
      <c r="D136" s="76"/>
      <c r="E136" s="76"/>
      <c r="F136" s="76"/>
      <c r="G136" s="76"/>
      <c r="H136" s="76"/>
      <c r="I136" s="74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1:31" hidden="1" x14ac:dyDescent="0.25">
      <c r="A137" s="75"/>
      <c r="B137" s="69" t="s">
        <v>80</v>
      </c>
      <c r="C137" s="54"/>
      <c r="D137" s="54"/>
      <c r="E137" s="54"/>
      <c r="F137" s="54"/>
      <c r="G137" s="54"/>
      <c r="H137" s="54"/>
      <c r="I137" s="7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1:31" hidden="1" x14ac:dyDescent="0.25">
      <c r="A138" s="75"/>
      <c r="B138" s="69" t="s">
        <v>81</v>
      </c>
      <c r="C138" s="54"/>
      <c r="D138" s="54"/>
      <c r="E138" s="54"/>
      <c r="F138" s="54"/>
      <c r="G138" s="54"/>
      <c r="H138" s="54"/>
      <c r="I138" s="7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1:31" hidden="1" x14ac:dyDescent="0.25">
      <c r="A139" s="72" t="s">
        <v>87</v>
      </c>
      <c r="B139" s="73" t="s">
        <v>79</v>
      </c>
      <c r="C139" s="76"/>
      <c r="D139" s="76"/>
      <c r="E139" s="76"/>
      <c r="F139" s="76"/>
      <c r="G139" s="76"/>
      <c r="H139" s="76"/>
      <c r="I139" s="74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:31" hidden="1" x14ac:dyDescent="0.25">
      <c r="A140" s="75"/>
      <c r="B140" s="69" t="s">
        <v>80</v>
      </c>
      <c r="C140" s="54"/>
      <c r="D140" s="54"/>
      <c r="E140" s="54"/>
      <c r="F140" s="54"/>
      <c r="G140" s="54"/>
      <c r="H140" s="54"/>
      <c r="I140" s="7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hidden="1" x14ac:dyDescent="0.25">
      <c r="A141" s="75"/>
      <c r="B141" s="69" t="s">
        <v>81</v>
      </c>
      <c r="C141" s="54"/>
      <c r="D141" s="54"/>
      <c r="E141" s="54"/>
      <c r="F141" s="54"/>
      <c r="G141" s="54"/>
      <c r="H141" s="54"/>
      <c r="I141" s="7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1:31" hidden="1" x14ac:dyDescent="0.25">
      <c r="A142" s="72" t="s">
        <v>88</v>
      </c>
      <c r="B142" s="73" t="s">
        <v>79</v>
      </c>
      <c r="C142" s="76"/>
      <c r="D142" s="76"/>
      <c r="E142" s="76"/>
      <c r="F142" s="76"/>
      <c r="G142" s="76"/>
      <c r="H142" s="76"/>
      <c r="I142" s="74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1:31" hidden="1" x14ac:dyDescent="0.25">
      <c r="A143" s="75"/>
      <c r="B143" s="69" t="s">
        <v>80</v>
      </c>
      <c r="C143" s="54"/>
      <c r="D143" s="54"/>
      <c r="E143" s="54"/>
      <c r="F143" s="54"/>
      <c r="G143" s="54"/>
      <c r="H143" s="54"/>
      <c r="I143" s="7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hidden="1" x14ac:dyDescent="0.25">
      <c r="A144" s="75"/>
      <c r="B144" s="69" t="s">
        <v>81</v>
      </c>
      <c r="C144" s="54"/>
      <c r="D144" s="54"/>
      <c r="E144" s="54"/>
      <c r="F144" s="54"/>
      <c r="G144" s="54"/>
      <c r="H144" s="54"/>
      <c r="I144" s="7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:31" hidden="1" x14ac:dyDescent="0.25">
      <c r="A145" s="72" t="s">
        <v>89</v>
      </c>
      <c r="B145" s="73" t="s">
        <v>79</v>
      </c>
      <c r="C145" s="76"/>
      <c r="D145" s="76"/>
      <c r="E145" s="76"/>
      <c r="F145" s="76"/>
      <c r="G145" s="76"/>
      <c r="H145" s="76"/>
      <c r="I145" s="74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:31" hidden="1" x14ac:dyDescent="0.25">
      <c r="A146" s="75"/>
      <c r="B146" s="69" t="s">
        <v>80</v>
      </c>
      <c r="C146" s="54"/>
      <c r="D146" s="54"/>
      <c r="E146" s="54"/>
      <c r="F146" s="54"/>
      <c r="G146" s="54"/>
      <c r="H146" s="54"/>
      <c r="I146" s="7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:31" hidden="1" x14ac:dyDescent="0.25">
      <c r="A147" s="75"/>
      <c r="B147" s="69" t="s">
        <v>81</v>
      </c>
      <c r="C147" s="54"/>
      <c r="D147" s="54"/>
      <c r="E147" s="54"/>
      <c r="F147" s="54"/>
      <c r="G147" s="54"/>
      <c r="H147" s="54"/>
      <c r="I147" s="7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 hidden="1" x14ac:dyDescent="0.25">
      <c r="A148" s="72" t="s">
        <v>90</v>
      </c>
      <c r="B148" s="73" t="s">
        <v>79</v>
      </c>
      <c r="C148" s="76"/>
      <c r="D148" s="76"/>
      <c r="E148" s="76"/>
      <c r="F148" s="76"/>
      <c r="G148" s="76"/>
      <c r="H148" s="76"/>
      <c r="I148" s="74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1:31" hidden="1" x14ac:dyDescent="0.25">
      <c r="A149" s="75"/>
      <c r="B149" s="69" t="s">
        <v>80</v>
      </c>
      <c r="C149" s="54"/>
      <c r="D149" s="54"/>
      <c r="E149" s="54"/>
      <c r="F149" s="54"/>
      <c r="G149" s="54"/>
      <c r="H149" s="54"/>
      <c r="I149" s="7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1:31" hidden="1" x14ac:dyDescent="0.25">
      <c r="A150" s="75"/>
      <c r="B150" s="69" t="s">
        <v>81</v>
      </c>
      <c r="C150" s="54"/>
      <c r="D150" s="54"/>
      <c r="E150" s="54"/>
      <c r="F150" s="54"/>
      <c r="G150" s="54"/>
      <c r="H150" s="54"/>
      <c r="I150" s="7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ht="15.75" thickBot="1" x14ac:dyDescent="0.3">
      <c r="A151" s="62"/>
      <c r="B151" s="79"/>
      <c r="C151" s="64"/>
      <c r="D151" s="64"/>
      <c r="E151" s="64"/>
      <c r="F151" s="64"/>
      <c r="G151" s="64"/>
      <c r="H151" s="64"/>
      <c r="I151" s="66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1:31" s="71" customFormat="1" ht="30.75" thickBot="1" x14ac:dyDescent="0.25">
      <c r="A152" s="244" t="s">
        <v>882</v>
      </c>
      <c r="B152" s="245"/>
      <c r="C152" s="242" t="str">
        <f t="shared" ref="C152:I152" si="5">C$10</f>
        <v>MED_07_00_Base</v>
      </c>
      <c r="D152" s="242" t="str">
        <f t="shared" si="5"/>
        <v>MED_07_16_syst_PACreversible</v>
      </c>
      <c r="E152" s="242" t="str">
        <f t="shared" si="5"/>
        <v>MED_07_18_matx_basC</v>
      </c>
      <c r="F152" s="242" t="str">
        <f t="shared" si="5"/>
        <v>MED_07_20_matx_PV50</v>
      </c>
      <c r="G152" s="242" t="str">
        <f t="shared" si="5"/>
        <v>MED_07_21_matx_TTV</v>
      </c>
      <c r="H152" s="242" t="str">
        <f>H$10</f>
        <v>MED_07_28_perf_Bbio</v>
      </c>
      <c r="I152" s="243" t="str">
        <f t="shared" si="5"/>
        <v>MED_07_30_DEnv_DEOpt</v>
      </c>
    </row>
    <row r="153" spans="1:31" x14ac:dyDescent="0.25">
      <c r="A153" s="246" t="s">
        <v>91</v>
      </c>
      <c r="B153" s="247" t="s">
        <v>883</v>
      </c>
      <c r="C153" s="263">
        <v>1066</v>
      </c>
      <c r="D153" s="263"/>
      <c r="E153" s="263">
        <v>976</v>
      </c>
      <c r="F153" s="263">
        <v>1297.4102280924001</v>
      </c>
      <c r="G153" s="263">
        <v>1076</v>
      </c>
      <c r="H153" s="263"/>
      <c r="I153" s="265">
        <v>958.42167132819998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1:31" x14ac:dyDescent="0.25">
      <c r="A154" s="87" t="s">
        <v>92</v>
      </c>
      <c r="B154" s="88" t="s">
        <v>93</v>
      </c>
      <c r="C154" s="266">
        <v>25.057801800899998</v>
      </c>
      <c r="D154" s="266"/>
      <c r="E154" s="266">
        <v>25.057801800899998</v>
      </c>
      <c r="F154" s="266">
        <v>25.057801801</v>
      </c>
      <c r="G154" s="266">
        <v>25.057801800899998</v>
      </c>
      <c r="H154" s="266"/>
      <c r="I154" s="268">
        <v>22.119528437700001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1:31" x14ac:dyDescent="0.25">
      <c r="A155" s="87" t="s">
        <v>94</v>
      </c>
      <c r="B155" s="88" t="s">
        <v>95</v>
      </c>
      <c r="C155" s="266">
        <v>156</v>
      </c>
      <c r="D155" s="266"/>
      <c r="E155" s="266">
        <v>152</v>
      </c>
      <c r="F155" s="266">
        <v>155.52830687529999</v>
      </c>
      <c r="G155" s="266">
        <v>156</v>
      </c>
      <c r="H155" s="266"/>
      <c r="I155" s="268">
        <v>155.52830687529999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1:31" x14ac:dyDescent="0.25">
      <c r="A156" s="87" t="s">
        <v>96</v>
      </c>
      <c r="B156" s="88" t="s">
        <v>97</v>
      </c>
      <c r="C156" s="266">
        <v>386</v>
      </c>
      <c r="D156" s="266"/>
      <c r="E156" s="266">
        <v>372</v>
      </c>
      <c r="F156" s="266">
        <v>386.28562598129997</v>
      </c>
      <c r="G156" s="266">
        <v>386</v>
      </c>
      <c r="H156" s="266"/>
      <c r="I156" s="268">
        <v>281.40400984310003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1:31" x14ac:dyDescent="0.25">
      <c r="A157" s="87" t="s">
        <v>98</v>
      </c>
      <c r="B157" s="88" t="s">
        <v>99</v>
      </c>
      <c r="C157" s="266">
        <v>75.231052602499986</v>
      </c>
      <c r="D157" s="266"/>
      <c r="E157" s="266">
        <v>66.474866297700004</v>
      </c>
      <c r="F157" s="266">
        <v>75.231052602399998</v>
      </c>
      <c r="G157" s="266">
        <v>84.540129562399997</v>
      </c>
      <c r="H157" s="266"/>
      <c r="I157" s="268">
        <v>75.231052602399998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 x14ac:dyDescent="0.25">
      <c r="A158" s="87" t="s">
        <v>100</v>
      </c>
      <c r="B158" s="88" t="s">
        <v>101</v>
      </c>
      <c r="C158" s="266">
        <v>100.8825101377</v>
      </c>
      <c r="D158" s="266"/>
      <c r="E158" s="266">
        <v>79.804441974899987</v>
      </c>
      <c r="F158" s="266">
        <v>100.8825101377</v>
      </c>
      <c r="G158" s="266">
        <v>100.8825101377</v>
      </c>
      <c r="H158" s="266"/>
      <c r="I158" s="268">
        <v>100.8825101377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:31" x14ac:dyDescent="0.25">
      <c r="A159" s="87" t="s">
        <v>102</v>
      </c>
      <c r="B159" s="88" t="s">
        <v>103</v>
      </c>
      <c r="C159" s="266">
        <v>102.93110910439999</v>
      </c>
      <c r="D159" s="266"/>
      <c r="E159" s="266">
        <v>72.331659431199995</v>
      </c>
      <c r="F159" s="266">
        <v>102.93110910439999</v>
      </c>
      <c r="G159" s="266">
        <v>102.93110910439999</v>
      </c>
      <c r="H159" s="266"/>
      <c r="I159" s="268">
        <v>102.93110910439999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x14ac:dyDescent="0.25">
      <c r="A160" s="87" t="s">
        <v>104</v>
      </c>
      <c r="B160" s="88" t="s">
        <v>105</v>
      </c>
      <c r="C160" s="266">
        <v>47.419269727100001</v>
      </c>
      <c r="D160" s="266"/>
      <c r="E160" s="266">
        <v>34.904607511000002</v>
      </c>
      <c r="F160" s="266">
        <v>47.419269727100001</v>
      </c>
      <c r="G160" s="266">
        <v>47.419269727100001</v>
      </c>
      <c r="H160" s="266"/>
      <c r="I160" s="268">
        <v>47.419269727100001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1:31" x14ac:dyDescent="0.25">
      <c r="A161" s="87" t="s">
        <v>106</v>
      </c>
      <c r="B161" s="88" t="s">
        <v>107</v>
      </c>
      <c r="C161" s="266">
        <v>81.550639428099998</v>
      </c>
      <c r="D161" s="266"/>
      <c r="E161" s="266">
        <v>81.550639428099998</v>
      </c>
      <c r="F161" s="266">
        <v>81.550639427999997</v>
      </c>
      <c r="G161" s="266">
        <v>81.550639428099998</v>
      </c>
      <c r="H161" s="266"/>
      <c r="I161" s="268">
        <v>81.550639427999997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 x14ac:dyDescent="0.25">
      <c r="A162" s="87" t="s">
        <v>108</v>
      </c>
      <c r="B162" s="88" t="s">
        <v>109</v>
      </c>
      <c r="C162" s="266">
        <v>16.745523768599998</v>
      </c>
      <c r="D162" s="266"/>
      <c r="E162" s="266">
        <v>16.745523768599998</v>
      </c>
      <c r="F162" s="266">
        <v>16.745523768599998</v>
      </c>
      <c r="G162" s="266">
        <v>16.745523768599998</v>
      </c>
      <c r="H162" s="266"/>
      <c r="I162" s="268">
        <v>16.745523768599998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1:31" x14ac:dyDescent="0.25">
      <c r="A163" s="87" t="s">
        <v>110</v>
      </c>
      <c r="B163" s="88" t="s">
        <v>111</v>
      </c>
      <c r="C163" s="266">
        <v>0</v>
      </c>
      <c r="D163" s="266"/>
      <c r="E163" s="266">
        <v>0</v>
      </c>
      <c r="F163" s="266">
        <v>0</v>
      </c>
      <c r="G163" s="266">
        <v>0</v>
      </c>
      <c r="H163" s="266"/>
      <c r="I163" s="268">
        <v>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:31" x14ac:dyDescent="0.25">
      <c r="A164" s="87" t="s">
        <v>112</v>
      </c>
      <c r="B164" s="88" t="s">
        <v>113</v>
      </c>
      <c r="C164" s="266">
        <v>0</v>
      </c>
      <c r="D164" s="266"/>
      <c r="E164" s="266">
        <v>0</v>
      </c>
      <c r="F164" s="266">
        <v>0</v>
      </c>
      <c r="G164" s="266">
        <v>0</v>
      </c>
      <c r="H164" s="266"/>
      <c r="I164" s="268"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 x14ac:dyDescent="0.25">
      <c r="A165" s="87" t="s">
        <v>114</v>
      </c>
      <c r="B165" s="88" t="s">
        <v>115</v>
      </c>
      <c r="C165" s="266">
        <v>74.609721403899997</v>
      </c>
      <c r="D165" s="266"/>
      <c r="E165" s="266">
        <v>74.609721403899997</v>
      </c>
      <c r="F165" s="266">
        <v>74.609721403999998</v>
      </c>
      <c r="G165" s="266">
        <v>74.609721403899997</v>
      </c>
      <c r="H165" s="266"/>
      <c r="I165" s="268">
        <v>74.609721403999998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 x14ac:dyDescent="0.25">
      <c r="A166" s="87" t="s">
        <v>116</v>
      </c>
      <c r="B166" s="88" t="s">
        <v>117</v>
      </c>
      <c r="C166" s="266">
        <v>0</v>
      </c>
      <c r="D166" s="266"/>
      <c r="E166" s="266">
        <v>0</v>
      </c>
      <c r="F166" s="266">
        <v>231.1686672626</v>
      </c>
      <c r="G166" s="266">
        <v>0</v>
      </c>
      <c r="H166" s="266"/>
      <c r="I166" s="268">
        <v>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:31" x14ac:dyDescent="0.25">
      <c r="A167" s="87" t="s">
        <v>884</v>
      </c>
      <c r="B167" s="88" t="s">
        <v>885</v>
      </c>
      <c r="C167" s="266">
        <v>1.648636588</v>
      </c>
      <c r="D167" s="266"/>
      <c r="E167" s="266">
        <v>1.648636588</v>
      </c>
      <c r="F167" s="266">
        <v>1.648636588</v>
      </c>
      <c r="G167" s="266">
        <v>1.648636588</v>
      </c>
      <c r="H167" s="266"/>
      <c r="I167" s="268">
        <v>1.648636588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1:31" x14ac:dyDescent="0.25">
      <c r="A168" s="89" t="s">
        <v>118</v>
      </c>
      <c r="B168" s="90" t="s">
        <v>119</v>
      </c>
      <c r="C168" s="270">
        <v>392.39912974139997</v>
      </c>
      <c r="D168" s="266"/>
      <c r="E168" s="266">
        <v>360.0402716735</v>
      </c>
      <c r="F168" s="266">
        <v>623.567797004</v>
      </c>
      <c r="G168" s="266">
        <v>399.44455299499998</v>
      </c>
      <c r="H168" s="266"/>
      <c r="I168" s="268">
        <v>287.51751360319997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</row>
    <row r="169" spans="1:31" x14ac:dyDescent="0.25">
      <c r="A169" s="91"/>
      <c r="B169" s="90" t="s">
        <v>120</v>
      </c>
      <c r="C169" s="270">
        <v>64.674665855000001</v>
      </c>
      <c r="D169" s="266"/>
      <c r="E169" s="266">
        <v>65.975950889200007</v>
      </c>
      <c r="F169" s="266">
        <v>64.674665855000001</v>
      </c>
      <c r="G169" s="266">
        <v>65.069663118999998</v>
      </c>
      <c r="H169" s="266"/>
      <c r="I169" s="268">
        <v>64.674665855000001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</row>
    <row r="170" spans="1:31" x14ac:dyDescent="0.25">
      <c r="A170" s="92"/>
      <c r="B170" s="90" t="s">
        <v>121</v>
      </c>
      <c r="C170" s="266" t="s">
        <v>122</v>
      </c>
      <c r="D170" s="272"/>
      <c r="E170" s="272" t="s">
        <v>122</v>
      </c>
      <c r="F170" s="272">
        <v>-33.459382650800002</v>
      </c>
      <c r="G170" s="272" t="s">
        <v>122</v>
      </c>
      <c r="H170" s="272"/>
      <c r="I170" s="273">
        <f>-33.4620868369</f>
        <v>-33.462086836899999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</row>
    <row r="171" spans="1:31" x14ac:dyDescent="0.25">
      <c r="A171" s="93"/>
      <c r="B171" s="94" t="s">
        <v>886</v>
      </c>
      <c r="C171" s="266">
        <v>143.82184530000001</v>
      </c>
      <c r="D171" s="266"/>
      <c r="E171" s="266">
        <v>143.82184530000001</v>
      </c>
      <c r="F171" s="266">
        <v>69.631268700000007</v>
      </c>
      <c r="G171" s="266">
        <v>143.82184530000001</v>
      </c>
      <c r="H171" s="266"/>
      <c r="I171" s="268">
        <v>143.82184530000001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</row>
    <row r="172" spans="1:31" x14ac:dyDescent="0.25">
      <c r="A172" s="93"/>
      <c r="B172" s="95" t="s">
        <v>123</v>
      </c>
      <c r="C172" s="266">
        <v>1.4879907E-2</v>
      </c>
      <c r="D172" s="266"/>
      <c r="E172" s="266">
        <v>1.4879907E-2</v>
      </c>
      <c r="F172" s="266">
        <v>0</v>
      </c>
      <c r="G172" s="266">
        <v>1.4879907E-2</v>
      </c>
      <c r="H172" s="266"/>
      <c r="I172" s="268">
        <v>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</row>
    <row r="173" spans="1:31" x14ac:dyDescent="0.25">
      <c r="A173" s="93"/>
      <c r="B173" s="95" t="s">
        <v>124</v>
      </c>
      <c r="C173" s="266">
        <v>1.9068272899999999E-2</v>
      </c>
      <c r="D173" s="266"/>
      <c r="E173" s="266">
        <v>1.9068272899999999E-2</v>
      </c>
      <c r="F173" s="266">
        <v>0</v>
      </c>
      <c r="G173" s="266">
        <v>1.9068272899999999E-2</v>
      </c>
      <c r="H173" s="266"/>
      <c r="I173" s="268">
        <v>0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</row>
    <row r="174" spans="1:31" x14ac:dyDescent="0.25">
      <c r="A174" s="96"/>
      <c r="B174" s="95" t="s">
        <v>125</v>
      </c>
      <c r="C174" s="266">
        <v>947.7886022263998</v>
      </c>
      <c r="D174" s="266"/>
      <c r="E174" s="266">
        <v>871.90207171380018</v>
      </c>
      <c r="F174" s="266">
        <v>1367.0414967924</v>
      </c>
      <c r="G174" s="266">
        <v>957.09767918639989</v>
      </c>
      <c r="H174" s="266"/>
      <c r="I174" s="268">
        <v>1102.2435166282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</row>
    <row r="175" spans="1:31" x14ac:dyDescent="0.25">
      <c r="A175" s="96" t="s">
        <v>126</v>
      </c>
      <c r="B175" s="95" t="s">
        <v>127</v>
      </c>
      <c r="C175" s="266" t="s">
        <v>122</v>
      </c>
      <c r="D175" s="266"/>
      <c r="E175" s="266" t="s">
        <v>122</v>
      </c>
      <c r="F175" s="266">
        <v>880.20073006400003</v>
      </c>
      <c r="G175" s="266" t="s">
        <v>122</v>
      </c>
      <c r="H175" s="266"/>
      <c r="I175" s="268">
        <v>646.17728566059998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</row>
    <row r="176" spans="1:31" ht="15.75" thickBot="1" x14ac:dyDescent="0.3">
      <c r="A176" s="97" t="s">
        <v>128</v>
      </c>
      <c r="B176" s="98" t="s">
        <v>129</v>
      </c>
      <c r="C176" s="274" t="s">
        <v>122</v>
      </c>
      <c r="D176" s="274"/>
      <c r="E176" s="274" t="s">
        <v>122</v>
      </c>
      <c r="F176" s="274">
        <v>366.07203267170001</v>
      </c>
      <c r="G176" s="274" t="s">
        <v>122</v>
      </c>
      <c r="H176" s="274"/>
      <c r="I176" s="276">
        <v>236.7971018346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</row>
    <row r="177" spans="1:31" x14ac:dyDescent="0.25">
      <c r="A177" s="62"/>
      <c r="B177" s="64"/>
      <c r="C177" s="64"/>
      <c r="D177" s="64"/>
      <c r="E177" s="64"/>
      <c r="F177" s="64"/>
      <c r="G177" s="64"/>
      <c r="H177" s="64"/>
      <c r="I177" s="66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x14ac:dyDescent="0.25">
      <c r="A178" s="80"/>
      <c r="B178" s="79"/>
      <c r="C178" s="79"/>
      <c r="D178" s="79"/>
      <c r="E178" s="79"/>
      <c r="F178" s="79"/>
      <c r="G178" s="79"/>
      <c r="H178" s="79"/>
      <c r="I178" s="79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</row>
    <row r="179" spans="1:31" x14ac:dyDescent="0.25">
      <c r="A179" s="80"/>
      <c r="B179" s="79"/>
      <c r="C179" s="79"/>
      <c r="D179" s="79"/>
      <c r="E179" s="79"/>
      <c r="F179" s="79"/>
      <c r="G179" s="79"/>
      <c r="H179" s="79"/>
      <c r="I179" s="79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</row>
    <row r="180" spans="1:31" x14ac:dyDescent="0.25">
      <c r="A180" s="80"/>
      <c r="B180" s="79"/>
      <c r="C180" s="79"/>
      <c r="D180" s="79"/>
      <c r="E180" s="79"/>
      <c r="F180" s="79"/>
      <c r="G180" s="79"/>
      <c r="H180" s="79"/>
      <c r="I180" s="79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</row>
    <row r="181" spans="1:31" x14ac:dyDescent="0.25">
      <c r="A181" s="80"/>
      <c r="B181" s="79"/>
      <c r="C181" s="79"/>
      <c r="D181" s="79"/>
      <c r="E181" s="79"/>
      <c r="F181" s="79"/>
      <c r="G181" s="79"/>
      <c r="H181" s="79"/>
      <c r="I181" s="79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</row>
    <row r="182" spans="1:31" x14ac:dyDescent="0.25">
      <c r="A182" s="80"/>
      <c r="B182" s="79"/>
      <c r="C182" s="79"/>
      <c r="D182" s="79"/>
      <c r="E182" s="79"/>
      <c r="F182" s="79"/>
      <c r="G182" s="79"/>
      <c r="H182" s="79"/>
      <c r="I182" s="79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1:31" x14ac:dyDescent="0.25">
      <c r="A183" s="80"/>
      <c r="B183" s="79"/>
      <c r="C183" s="79"/>
      <c r="D183" s="79"/>
      <c r="E183" s="79"/>
      <c r="F183" s="79"/>
      <c r="G183" s="79"/>
      <c r="H183" s="79"/>
      <c r="I183" s="79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1:31" x14ac:dyDescent="0.25">
      <c r="A184" s="80"/>
      <c r="B184" s="79"/>
      <c r="C184" s="79"/>
      <c r="D184" s="79"/>
      <c r="E184" s="79"/>
      <c r="F184" s="79"/>
      <c r="G184" s="79"/>
      <c r="H184" s="79"/>
      <c r="I184" s="79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1:31" x14ac:dyDescent="0.25">
      <c r="A185" s="80"/>
      <c r="B185" s="79"/>
      <c r="C185" s="79"/>
      <c r="D185" s="79"/>
      <c r="E185" s="79"/>
      <c r="F185" s="79"/>
      <c r="G185" s="79"/>
      <c r="H185" s="79"/>
      <c r="I185" s="79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1:31" x14ac:dyDescent="0.25">
      <c r="A186" s="80"/>
      <c r="B186" s="79"/>
      <c r="C186" s="79"/>
      <c r="D186" s="79"/>
      <c r="E186" s="79"/>
      <c r="F186" s="79"/>
      <c r="G186" s="79"/>
      <c r="H186" s="79"/>
      <c r="I186" s="79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1:31" x14ac:dyDescent="0.25">
      <c r="A187" s="80"/>
      <c r="B187" s="79"/>
      <c r="C187" s="79"/>
      <c r="D187" s="79"/>
      <c r="E187" s="79"/>
      <c r="F187" s="79"/>
      <c r="G187" s="79"/>
      <c r="H187" s="79"/>
      <c r="I187" s="79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1:31" x14ac:dyDescent="0.25">
      <c r="A188" s="80"/>
      <c r="B188" s="79"/>
      <c r="C188" s="79"/>
      <c r="D188" s="79"/>
      <c r="E188" s="79"/>
      <c r="F188" s="79"/>
      <c r="G188" s="79"/>
      <c r="H188" s="79"/>
      <c r="I188" s="79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1:31" x14ac:dyDescent="0.25">
      <c r="A189" s="80"/>
      <c r="B189" s="79"/>
      <c r="C189" s="79"/>
      <c r="D189" s="79"/>
      <c r="E189" s="79"/>
      <c r="F189" s="79"/>
      <c r="G189" s="79"/>
      <c r="H189" s="79"/>
      <c r="I189" s="79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1:31" x14ac:dyDescent="0.25">
      <c r="A190" s="80"/>
      <c r="B190" s="79"/>
      <c r="C190" s="79"/>
      <c r="D190" s="79"/>
      <c r="E190" s="79"/>
      <c r="F190" s="79"/>
      <c r="G190" s="79"/>
      <c r="H190" s="79"/>
      <c r="I190" s="79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1:31" x14ac:dyDescent="0.25">
      <c r="A191" s="80"/>
      <c r="B191" s="79"/>
      <c r="C191" s="79"/>
      <c r="D191" s="79"/>
      <c r="E191" s="79"/>
      <c r="F191" s="79"/>
      <c r="G191" s="79"/>
      <c r="H191" s="79"/>
      <c r="I191" s="79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1:31" x14ac:dyDescent="0.25">
      <c r="A192" s="80"/>
      <c r="B192" s="79"/>
      <c r="C192" s="79"/>
      <c r="D192" s="79"/>
      <c r="E192" s="79"/>
      <c r="F192" s="79"/>
      <c r="G192" s="79"/>
      <c r="H192" s="79"/>
      <c r="I192" s="79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1:31" x14ac:dyDescent="0.25">
      <c r="A193" s="80"/>
      <c r="B193" s="79"/>
      <c r="C193" s="79"/>
      <c r="D193" s="79"/>
      <c r="E193" s="79"/>
      <c r="F193" s="79"/>
      <c r="G193" s="79"/>
      <c r="H193" s="79"/>
      <c r="I193" s="79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</row>
    <row r="194" spans="1:31" x14ac:dyDescent="0.25">
      <c r="A194" s="80"/>
      <c r="B194" s="79"/>
      <c r="C194" s="79"/>
      <c r="D194" s="79"/>
      <c r="E194" s="79"/>
      <c r="F194" s="79"/>
      <c r="G194" s="79"/>
      <c r="H194" s="79"/>
      <c r="I194" s="79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1:31" x14ac:dyDescent="0.25">
      <c r="A195" s="80"/>
      <c r="B195" s="79"/>
      <c r="C195" s="79"/>
      <c r="D195" s="79"/>
      <c r="E195" s="79"/>
      <c r="F195" s="79"/>
      <c r="G195" s="79"/>
      <c r="H195" s="79"/>
      <c r="I195" s="79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</row>
    <row r="196" spans="1:31" x14ac:dyDescent="0.25">
      <c r="A196" s="80"/>
      <c r="B196" s="79"/>
      <c r="C196" s="79"/>
      <c r="D196" s="79"/>
      <c r="E196" s="79"/>
      <c r="F196" s="79"/>
      <c r="G196" s="79"/>
      <c r="H196" s="79"/>
      <c r="I196" s="79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</row>
    <row r="197" spans="1:31" x14ac:dyDescent="0.25">
      <c r="A197" s="80"/>
      <c r="B197" s="79"/>
      <c r="C197" s="79"/>
      <c r="D197" s="79"/>
      <c r="E197" s="79"/>
      <c r="F197" s="79"/>
      <c r="G197" s="79"/>
      <c r="H197" s="79"/>
      <c r="I197" s="79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 x14ac:dyDescent="0.25">
      <c r="A198" s="80"/>
      <c r="B198" s="79"/>
      <c r="C198" s="79"/>
      <c r="D198" s="79"/>
      <c r="E198" s="79"/>
      <c r="F198" s="79"/>
      <c r="G198" s="79"/>
      <c r="H198" s="79"/>
      <c r="I198" s="79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</row>
    <row r="199" spans="1:31" x14ac:dyDescent="0.25">
      <c r="A199" s="80"/>
      <c r="B199" s="79"/>
      <c r="C199" s="79"/>
      <c r="D199" s="79"/>
      <c r="E199" s="79"/>
      <c r="F199" s="79"/>
      <c r="G199" s="79"/>
      <c r="H199" s="79"/>
      <c r="I199" s="79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1:31" x14ac:dyDescent="0.25">
      <c r="A200" s="80"/>
      <c r="B200" s="79"/>
      <c r="C200" s="79"/>
      <c r="D200" s="79"/>
      <c r="E200" s="79"/>
      <c r="F200" s="79"/>
      <c r="G200" s="79"/>
      <c r="H200" s="79"/>
      <c r="I200" s="79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1:31" x14ac:dyDescent="0.25">
      <c r="A201" s="80"/>
      <c r="B201" s="79"/>
      <c r="C201" s="79"/>
      <c r="D201" s="79"/>
      <c r="E201" s="79"/>
      <c r="F201" s="79"/>
      <c r="G201" s="79"/>
      <c r="H201" s="79"/>
      <c r="I201" s="79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1:31" x14ac:dyDescent="0.25">
      <c r="A202" s="80"/>
      <c r="B202" s="79"/>
      <c r="C202" s="79"/>
      <c r="D202" s="79"/>
      <c r="E202" s="79"/>
      <c r="F202" s="79"/>
      <c r="G202" s="79"/>
      <c r="H202" s="79"/>
      <c r="I202" s="79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1:31" x14ac:dyDescent="0.25">
      <c r="A203" s="80"/>
      <c r="B203" s="79"/>
      <c r="C203" s="79"/>
      <c r="D203" s="79"/>
      <c r="E203" s="79"/>
      <c r="F203" s="79"/>
      <c r="G203" s="79"/>
      <c r="H203" s="79"/>
      <c r="I203" s="79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1:31" x14ac:dyDescent="0.25">
      <c r="A204" s="80"/>
      <c r="B204" s="79"/>
      <c r="C204" s="79"/>
      <c r="D204" s="79"/>
      <c r="E204" s="79"/>
      <c r="F204" s="79"/>
      <c r="G204" s="79"/>
      <c r="H204" s="79"/>
      <c r="I204" s="79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</row>
    <row r="205" spans="1:31" x14ac:dyDescent="0.25">
      <c r="A205" s="80"/>
      <c r="B205" s="79"/>
      <c r="C205" s="79"/>
      <c r="D205" s="79"/>
      <c r="E205" s="79"/>
      <c r="F205" s="79"/>
      <c r="G205" s="79"/>
      <c r="H205" s="79"/>
      <c r="I205" s="79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1:31" x14ac:dyDescent="0.25">
      <c r="A206" s="80"/>
      <c r="B206" s="79"/>
      <c r="C206" s="79"/>
      <c r="D206" s="79"/>
      <c r="E206" s="79"/>
      <c r="F206" s="79"/>
      <c r="G206" s="79"/>
      <c r="H206" s="79"/>
      <c r="I206" s="79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1:31" x14ac:dyDescent="0.25">
      <c r="A207" s="80"/>
      <c r="B207" s="79"/>
      <c r="C207" s="79"/>
      <c r="D207" s="79"/>
      <c r="E207" s="79"/>
      <c r="F207" s="79"/>
      <c r="G207" s="79"/>
      <c r="H207" s="79"/>
      <c r="I207" s="79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x14ac:dyDescent="0.25">
      <c r="A208" s="80"/>
      <c r="B208" s="79"/>
      <c r="C208" s="79"/>
      <c r="D208" s="79"/>
      <c r="E208" s="79"/>
      <c r="F208" s="79"/>
      <c r="G208" s="79"/>
      <c r="H208" s="79"/>
      <c r="I208" s="79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</row>
    <row r="209" spans="1:31" x14ac:dyDescent="0.25">
      <c r="A209" s="80"/>
      <c r="B209" s="79"/>
      <c r="C209" s="79"/>
      <c r="D209" s="79"/>
      <c r="E209" s="79"/>
      <c r="F209" s="79"/>
      <c r="G209" s="79"/>
      <c r="H209" s="79"/>
      <c r="I209" s="79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</row>
    <row r="210" spans="1:31" x14ac:dyDescent="0.25">
      <c r="A210" s="80"/>
      <c r="B210" s="79"/>
      <c r="C210" s="79"/>
      <c r="D210" s="79"/>
      <c r="E210" s="79"/>
      <c r="F210" s="79"/>
      <c r="G210" s="79"/>
      <c r="H210" s="79"/>
      <c r="I210" s="79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</row>
    <row r="211" spans="1:31" x14ac:dyDescent="0.25">
      <c r="A211" s="80"/>
      <c r="B211" s="79"/>
      <c r="C211" s="79"/>
      <c r="D211" s="79"/>
      <c r="E211" s="79"/>
      <c r="F211" s="79"/>
      <c r="G211" s="79"/>
      <c r="H211" s="79"/>
      <c r="I211" s="79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1:31" x14ac:dyDescent="0.25">
      <c r="A212" s="80"/>
      <c r="B212" s="79"/>
      <c r="C212" s="79"/>
      <c r="D212" s="79"/>
      <c r="E212" s="79"/>
      <c r="F212" s="79"/>
      <c r="G212" s="79"/>
      <c r="H212" s="79"/>
      <c r="I212" s="79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</row>
    <row r="213" spans="1:31" x14ac:dyDescent="0.25">
      <c r="A213" s="80"/>
      <c r="B213" s="79"/>
      <c r="C213" s="79"/>
      <c r="D213" s="79"/>
      <c r="E213" s="79"/>
      <c r="F213" s="79"/>
      <c r="G213" s="79"/>
      <c r="H213" s="79"/>
      <c r="I213" s="79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1:31" x14ac:dyDescent="0.25">
      <c r="A214" s="80"/>
      <c r="B214" s="79"/>
      <c r="C214" s="79"/>
      <c r="D214" s="79"/>
      <c r="E214" s="79"/>
      <c r="F214" s="79"/>
      <c r="G214" s="79"/>
      <c r="H214" s="79"/>
      <c r="I214" s="79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1:31" x14ac:dyDescent="0.25">
      <c r="A215" s="80"/>
      <c r="B215" s="79"/>
      <c r="C215" s="79"/>
      <c r="D215" s="79"/>
      <c r="E215" s="79"/>
      <c r="F215" s="79"/>
      <c r="G215" s="79"/>
      <c r="H215" s="79"/>
      <c r="I215" s="79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</row>
    <row r="216" spans="1:31" x14ac:dyDescent="0.25">
      <c r="A216" s="80"/>
      <c r="B216" s="79"/>
      <c r="C216" s="79"/>
      <c r="D216" s="79"/>
      <c r="E216" s="79"/>
      <c r="F216" s="79"/>
      <c r="G216" s="79"/>
      <c r="H216" s="79"/>
      <c r="I216" s="79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1:31" x14ac:dyDescent="0.25">
      <c r="A217" s="80"/>
      <c r="B217" s="79"/>
      <c r="C217" s="79"/>
      <c r="D217" s="79"/>
      <c r="E217" s="79"/>
      <c r="F217" s="79"/>
      <c r="G217" s="79"/>
      <c r="H217" s="79"/>
      <c r="I217" s="79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1:31" x14ac:dyDescent="0.25">
      <c r="A218" s="80"/>
      <c r="B218" s="79"/>
      <c r="C218" s="79"/>
      <c r="D218" s="79"/>
      <c r="E218" s="79"/>
      <c r="F218" s="79"/>
      <c r="G218" s="79"/>
      <c r="H218" s="79"/>
      <c r="I218" s="79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1:31" x14ac:dyDescent="0.25">
      <c r="A219" s="80"/>
      <c r="B219" s="79"/>
      <c r="C219" s="79"/>
      <c r="D219" s="79"/>
      <c r="E219" s="79"/>
      <c r="F219" s="79"/>
      <c r="G219" s="79"/>
      <c r="H219" s="79"/>
      <c r="I219" s="79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1:31" x14ac:dyDescent="0.25">
      <c r="A220" s="80"/>
      <c r="B220" s="79"/>
      <c r="C220" s="79"/>
      <c r="D220" s="79"/>
      <c r="E220" s="79"/>
      <c r="F220" s="79"/>
      <c r="G220" s="79"/>
      <c r="H220" s="79"/>
      <c r="I220" s="79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1:31" x14ac:dyDescent="0.25">
      <c r="A221" s="80"/>
      <c r="B221" s="79"/>
      <c r="C221" s="79"/>
      <c r="D221" s="79"/>
      <c r="E221" s="79"/>
      <c r="F221" s="79"/>
      <c r="G221" s="79"/>
      <c r="H221" s="79"/>
      <c r="I221" s="79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1:31" x14ac:dyDescent="0.25">
      <c r="A222" s="80"/>
      <c r="B222" s="79"/>
      <c r="C222" s="79"/>
      <c r="D222" s="79"/>
      <c r="E222" s="79"/>
      <c r="F222" s="79"/>
      <c r="G222" s="79"/>
      <c r="H222" s="79"/>
      <c r="I222" s="79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1:31" x14ac:dyDescent="0.25">
      <c r="A223" s="80"/>
      <c r="B223" s="79"/>
      <c r="C223" s="79"/>
      <c r="D223" s="79"/>
      <c r="E223" s="79"/>
      <c r="F223" s="79"/>
      <c r="G223" s="79"/>
      <c r="H223" s="79"/>
      <c r="I223" s="79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1:31" x14ac:dyDescent="0.25">
      <c r="A224" s="80"/>
      <c r="B224" s="79"/>
      <c r="C224" s="79"/>
      <c r="D224" s="79"/>
      <c r="E224" s="79"/>
      <c r="F224" s="79"/>
      <c r="G224" s="79"/>
      <c r="H224" s="79"/>
      <c r="I224" s="79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1:31" x14ac:dyDescent="0.25">
      <c r="A225" s="80"/>
      <c r="B225" s="79"/>
      <c r="C225" s="79"/>
      <c r="D225" s="79"/>
      <c r="E225" s="79"/>
      <c r="F225" s="79"/>
      <c r="G225" s="79"/>
      <c r="H225" s="79"/>
      <c r="I225" s="79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1:31" x14ac:dyDescent="0.25">
      <c r="A226" s="80"/>
      <c r="B226" s="79"/>
      <c r="C226" s="79"/>
      <c r="D226" s="79"/>
      <c r="E226" s="79"/>
      <c r="F226" s="79"/>
      <c r="G226" s="79"/>
      <c r="H226" s="79"/>
      <c r="I226" s="79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1:31" x14ac:dyDescent="0.25">
      <c r="A227" s="80"/>
      <c r="B227" s="79"/>
      <c r="C227" s="79"/>
      <c r="D227" s="79"/>
      <c r="E227" s="79"/>
      <c r="F227" s="79"/>
      <c r="G227" s="79"/>
      <c r="H227" s="79"/>
      <c r="I227" s="79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31" x14ac:dyDescent="0.25">
      <c r="A228" s="80"/>
      <c r="B228" s="79"/>
      <c r="C228" s="79"/>
      <c r="D228" s="79"/>
      <c r="E228" s="79"/>
      <c r="F228" s="79"/>
      <c r="G228" s="79"/>
      <c r="H228" s="79"/>
      <c r="I228" s="79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1:31" x14ac:dyDescent="0.25">
      <c r="A229" s="80"/>
      <c r="B229" s="79"/>
      <c r="C229" s="79"/>
      <c r="D229" s="79"/>
      <c r="E229" s="79"/>
      <c r="F229" s="79"/>
      <c r="G229" s="79"/>
      <c r="H229" s="79"/>
      <c r="I229" s="79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 x14ac:dyDescent="0.25">
      <c r="A230" s="80"/>
      <c r="B230" s="79"/>
      <c r="C230" s="79"/>
      <c r="D230" s="79"/>
      <c r="E230" s="79"/>
      <c r="F230" s="79"/>
      <c r="G230" s="79"/>
      <c r="H230" s="79"/>
      <c r="I230" s="79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1:31" x14ac:dyDescent="0.25">
      <c r="A231" s="80"/>
      <c r="B231" s="79"/>
      <c r="C231" s="79"/>
      <c r="D231" s="79"/>
      <c r="E231" s="79"/>
      <c r="F231" s="79"/>
      <c r="G231" s="79"/>
      <c r="H231" s="79"/>
      <c r="I231" s="79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1:31" x14ac:dyDescent="0.25">
      <c r="A232" s="80"/>
      <c r="B232" s="79"/>
      <c r="C232" s="79"/>
      <c r="D232" s="79"/>
      <c r="E232" s="79"/>
      <c r="F232" s="79"/>
      <c r="G232" s="79"/>
      <c r="H232" s="79"/>
      <c r="I232" s="79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1:31" x14ac:dyDescent="0.25">
      <c r="A233" s="80"/>
      <c r="B233" s="79"/>
      <c r="C233" s="79"/>
      <c r="D233" s="79"/>
      <c r="E233" s="79"/>
      <c r="F233" s="79"/>
      <c r="G233" s="79"/>
      <c r="H233" s="79"/>
      <c r="I233" s="79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 x14ac:dyDescent="0.25">
      <c r="A234" s="80"/>
      <c r="B234" s="79"/>
      <c r="C234" s="79"/>
      <c r="D234" s="79"/>
      <c r="E234" s="79"/>
      <c r="F234" s="79"/>
      <c r="G234" s="79"/>
      <c r="H234" s="79"/>
      <c r="I234" s="79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x14ac:dyDescent="0.25">
      <c r="A235" s="80"/>
      <c r="B235" s="79"/>
      <c r="C235" s="79"/>
      <c r="D235" s="79"/>
      <c r="E235" s="79"/>
      <c r="F235" s="79"/>
      <c r="G235" s="79"/>
      <c r="H235" s="79"/>
      <c r="I235" s="79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1:31" x14ac:dyDescent="0.25">
      <c r="A236" s="80"/>
      <c r="B236" s="79"/>
      <c r="C236" s="79"/>
      <c r="D236" s="79"/>
      <c r="E236" s="79"/>
      <c r="F236" s="79"/>
      <c r="G236" s="79"/>
      <c r="H236" s="79"/>
      <c r="I236" s="79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1:31" x14ac:dyDescent="0.25">
      <c r="A237" s="80"/>
      <c r="B237" s="79"/>
      <c r="C237" s="79"/>
      <c r="D237" s="79"/>
      <c r="E237" s="79"/>
      <c r="F237" s="79"/>
      <c r="G237" s="79"/>
      <c r="H237" s="79"/>
      <c r="I237" s="79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1:31" x14ac:dyDescent="0.25">
      <c r="A238" s="80"/>
      <c r="B238" s="79"/>
      <c r="C238" s="79"/>
      <c r="D238" s="79"/>
      <c r="E238" s="79"/>
      <c r="F238" s="79"/>
      <c r="G238" s="79"/>
      <c r="H238" s="79"/>
      <c r="I238" s="79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1:31" x14ac:dyDescent="0.25">
      <c r="A239" s="80"/>
      <c r="B239" s="79"/>
      <c r="C239" s="79"/>
      <c r="D239" s="79"/>
      <c r="E239" s="79"/>
      <c r="F239" s="79"/>
      <c r="G239" s="79"/>
      <c r="H239" s="79"/>
      <c r="I239" s="79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1:31" x14ac:dyDescent="0.25">
      <c r="A240" s="80"/>
      <c r="B240" s="79"/>
      <c r="C240" s="79"/>
      <c r="D240" s="79"/>
      <c r="E240" s="79"/>
      <c r="F240" s="79"/>
      <c r="G240" s="79"/>
      <c r="H240" s="79"/>
      <c r="I240" s="79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1:31" x14ac:dyDescent="0.25">
      <c r="A241" s="80"/>
      <c r="B241" s="79"/>
      <c r="C241" s="79"/>
      <c r="D241" s="79"/>
      <c r="E241" s="79"/>
      <c r="F241" s="79"/>
      <c r="G241" s="79"/>
      <c r="H241" s="79"/>
      <c r="I241" s="79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 x14ac:dyDescent="0.25">
      <c r="A242" s="80"/>
      <c r="B242" s="79"/>
      <c r="C242" s="79"/>
      <c r="D242" s="79"/>
      <c r="E242" s="79"/>
      <c r="F242" s="79"/>
      <c r="G242" s="79"/>
      <c r="H242" s="79"/>
      <c r="I242" s="79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1:31" x14ac:dyDescent="0.25">
      <c r="A243" s="80"/>
      <c r="B243" s="79"/>
      <c r="C243" s="79"/>
      <c r="D243" s="79"/>
      <c r="E243" s="79"/>
      <c r="F243" s="79"/>
      <c r="G243" s="79"/>
      <c r="H243" s="79"/>
      <c r="I243" s="79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1:31" x14ac:dyDescent="0.25">
      <c r="A244" s="80"/>
      <c r="B244" s="79"/>
      <c r="C244" s="79"/>
      <c r="D244" s="79"/>
      <c r="E244" s="79"/>
      <c r="F244" s="79"/>
      <c r="G244" s="79"/>
      <c r="H244" s="79"/>
      <c r="I244" s="79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1:31" x14ac:dyDescent="0.25">
      <c r="A245" s="80"/>
      <c r="B245" s="79"/>
      <c r="C245" s="79"/>
      <c r="D245" s="79"/>
      <c r="E245" s="79"/>
      <c r="F245" s="79"/>
      <c r="G245" s="79"/>
      <c r="H245" s="79"/>
      <c r="I245" s="79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1:31" x14ac:dyDescent="0.25">
      <c r="A246" s="80"/>
      <c r="B246" s="79"/>
      <c r="C246" s="79"/>
      <c r="D246" s="79"/>
      <c r="E246" s="79"/>
      <c r="F246" s="79"/>
      <c r="G246" s="79"/>
      <c r="H246" s="79"/>
      <c r="I246" s="79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1:31" x14ac:dyDescent="0.25">
      <c r="A247" s="80"/>
      <c r="B247" s="79"/>
      <c r="C247" s="79"/>
      <c r="D247" s="79"/>
      <c r="E247" s="79"/>
      <c r="F247" s="79"/>
      <c r="G247" s="79"/>
      <c r="H247" s="79"/>
      <c r="I247" s="79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1:31" x14ac:dyDescent="0.25">
      <c r="A248" s="80"/>
      <c r="B248" s="79"/>
      <c r="C248" s="79"/>
      <c r="D248" s="79"/>
      <c r="E248" s="79"/>
      <c r="F248" s="79"/>
      <c r="G248" s="79"/>
      <c r="H248" s="79"/>
      <c r="I248" s="79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1:31" x14ac:dyDescent="0.25">
      <c r="A249" s="80"/>
      <c r="B249" s="79"/>
      <c r="C249" s="79"/>
      <c r="I249" s="79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1:31" x14ac:dyDescent="0.25">
      <c r="A250" s="80"/>
      <c r="B250" s="79"/>
      <c r="C250" s="79"/>
      <c r="I250" s="79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1:31" x14ac:dyDescent="0.25">
      <c r="A251" s="80"/>
      <c r="B251" s="79"/>
      <c r="C251" s="79"/>
      <c r="I251" s="79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1:31" x14ac:dyDescent="0.25">
      <c r="A252" s="80"/>
      <c r="B252" s="79"/>
      <c r="C252" s="79"/>
      <c r="I252" s="79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1:31" x14ac:dyDescent="0.25">
      <c r="A253" s="80"/>
      <c r="B253" s="79"/>
      <c r="C253" s="79"/>
      <c r="I253" s="79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1:31" x14ac:dyDescent="0.25">
      <c r="A254" s="80"/>
      <c r="B254" s="79"/>
      <c r="C254" s="79"/>
      <c r="I254" s="79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x14ac:dyDescent="0.25">
      <c r="A255" s="80"/>
      <c r="B255" s="79"/>
      <c r="C255" s="79"/>
      <c r="I255" s="79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1:31" x14ac:dyDescent="0.25">
      <c r="A256" s="80"/>
      <c r="B256" s="79"/>
      <c r="C256" s="79"/>
      <c r="I256" s="79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1:31" x14ac:dyDescent="0.25">
      <c r="A257" s="80"/>
      <c r="B257" s="79"/>
      <c r="C257" s="79"/>
      <c r="I257" s="79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1:31" x14ac:dyDescent="0.25">
      <c r="A258" s="80"/>
      <c r="B258" s="79"/>
      <c r="C258" s="79"/>
      <c r="I258" s="79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1:31" x14ac:dyDescent="0.25">
      <c r="A259" s="80"/>
      <c r="B259" s="79"/>
      <c r="C259" s="79"/>
      <c r="I259" s="79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1:31" x14ac:dyDescent="0.25">
      <c r="A260" s="80"/>
      <c r="B260" s="79"/>
      <c r="C260" s="79"/>
      <c r="I260" s="79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1:31" x14ac:dyDescent="0.25">
      <c r="A261" s="80"/>
      <c r="B261" s="79"/>
      <c r="C261" s="79"/>
      <c r="I261" s="79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1:31" x14ac:dyDescent="0.25">
      <c r="A262" s="80"/>
      <c r="B262" s="79"/>
      <c r="C262" s="79"/>
      <c r="I262" s="79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1:31" x14ac:dyDescent="0.25">
      <c r="A263" s="80"/>
      <c r="B263" s="79"/>
      <c r="C263" s="79"/>
      <c r="I263" s="79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1:31" x14ac:dyDescent="0.25">
      <c r="A264" s="80"/>
      <c r="B264" s="79"/>
      <c r="C264" s="79"/>
      <c r="I264" s="79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x14ac:dyDescent="0.25">
      <c r="A265" s="80"/>
      <c r="B265" s="79"/>
      <c r="C265" s="79"/>
      <c r="I265" s="79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1:31" x14ac:dyDescent="0.25">
      <c r="A266" s="80"/>
      <c r="B266" s="79"/>
      <c r="C266" s="79"/>
      <c r="I266" s="79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1:31" x14ac:dyDescent="0.25">
      <c r="A267" s="80"/>
      <c r="B267" s="79"/>
      <c r="C267" s="79"/>
      <c r="I267" s="79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1:31" x14ac:dyDescent="0.25">
      <c r="A268" s="80"/>
      <c r="B268" s="79"/>
      <c r="C268" s="79"/>
      <c r="I268" s="79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1:31" x14ac:dyDescent="0.25">
      <c r="A269" s="80"/>
      <c r="B269" s="79"/>
      <c r="C269" s="79"/>
      <c r="I269" s="79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1:31" x14ac:dyDescent="0.25">
      <c r="A270" s="80"/>
      <c r="B270" s="79"/>
      <c r="C270" s="79"/>
      <c r="I270" s="79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1:31" x14ac:dyDescent="0.25">
      <c r="A271" s="80"/>
      <c r="B271" s="79"/>
      <c r="C271" s="79"/>
      <c r="I271" s="79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1:31" x14ac:dyDescent="0.25">
      <c r="A272" s="80"/>
      <c r="B272" s="79"/>
      <c r="C272" s="79"/>
      <c r="I272" s="79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1:31" x14ac:dyDescent="0.25">
      <c r="A273" s="80"/>
      <c r="B273" s="79"/>
      <c r="C273" s="79"/>
      <c r="I273" s="79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1:31" x14ac:dyDescent="0.25">
      <c r="A274" s="80"/>
      <c r="B274" s="79"/>
      <c r="C274" s="79"/>
      <c r="I274" s="79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1:31" x14ac:dyDescent="0.25">
      <c r="A275" s="80"/>
      <c r="B275" s="79"/>
      <c r="C275" s="79"/>
      <c r="I275" s="79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1:31" x14ac:dyDescent="0.25">
      <c r="A276" s="80"/>
      <c r="B276" s="79"/>
      <c r="C276" s="79"/>
      <c r="I276" s="79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1:31" x14ac:dyDescent="0.25">
      <c r="A277" s="80"/>
      <c r="B277" s="79"/>
      <c r="C277" s="79"/>
      <c r="I277" s="79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1:31" x14ac:dyDescent="0.25">
      <c r="A278" s="80"/>
      <c r="B278" s="79"/>
      <c r="C278" s="79"/>
      <c r="I278" s="79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 x14ac:dyDescent="0.25">
      <c r="A279" s="80"/>
      <c r="B279" s="79"/>
      <c r="C279" s="79"/>
      <c r="I279" s="79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</sheetData>
  <conditionalFormatting sqref="H1 F1">
    <cfRule type="cellIs" dxfId="9" priority="9" operator="equal">
      <formula>"En cours"</formula>
    </cfRule>
    <cfRule type="cellIs" dxfId="8" priority="10" operator="equal">
      <formula>"Terminée"</formula>
    </cfRule>
  </conditionalFormatting>
  <conditionalFormatting sqref="H10 F10">
    <cfRule type="cellIs" dxfId="7" priority="7" operator="equal">
      <formula>"En cours"</formula>
    </cfRule>
    <cfRule type="cellIs" dxfId="6" priority="8" operator="equal">
      <formula>"Terminée"</formula>
    </cfRule>
  </conditionalFormatting>
  <conditionalFormatting sqref="H50 F50">
    <cfRule type="cellIs" dxfId="5" priority="5" operator="equal">
      <formula>"En cours"</formula>
    </cfRule>
    <cfRule type="cellIs" dxfId="4" priority="6" operator="equal">
      <formula>"Terminée"</formula>
    </cfRule>
  </conditionalFormatting>
  <conditionalFormatting sqref="H78 F78">
    <cfRule type="cellIs" dxfId="3" priority="3" operator="equal">
      <formula>"En cours"</formula>
    </cfRule>
    <cfRule type="cellIs" dxfId="2" priority="4" operator="equal">
      <formula>"Terminée"</formula>
    </cfRule>
  </conditionalFormatting>
  <conditionalFormatting sqref="H84 F84">
    <cfRule type="cellIs" dxfId="1" priority="1" operator="equal">
      <formula>"En cours"</formula>
    </cfRule>
    <cfRule type="cellIs" dxfId="0" priority="2" operator="equal">
      <formula>"Terminée"</formula>
    </cfRule>
  </conditionalFormatting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G39"/>
  <sheetViews>
    <sheetView tabSelected="1" zoomScaleNormal="100" workbookViewId="0">
      <selection activeCell="A16" sqref="A16"/>
    </sheetView>
  </sheetViews>
  <sheetFormatPr baseColWidth="10" defaultRowHeight="14.25" x14ac:dyDescent="0.2"/>
  <cols>
    <col min="1" max="1" width="69.625" bestFit="1" customWidth="1"/>
    <col min="2" max="2" width="28.5" bestFit="1" customWidth="1"/>
    <col min="398" max="398" width="11" style="3"/>
    <col min="631" max="631" width="10.75" customWidth="1"/>
  </cols>
  <sheetData>
    <row r="1" spans="1:631" ht="15.75" x14ac:dyDescent="0.2">
      <c r="A1" s="1" t="s">
        <v>0</v>
      </c>
      <c r="B1" s="2" t="s">
        <v>1</v>
      </c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t="s">
        <v>2</v>
      </c>
      <c r="AC1" t="s">
        <v>2</v>
      </c>
      <c r="AD1" t="s">
        <v>2</v>
      </c>
      <c r="AE1" t="s">
        <v>2</v>
      </c>
      <c r="AF1" t="s">
        <v>2</v>
      </c>
      <c r="AG1" t="s">
        <v>2</v>
      </c>
      <c r="AH1" t="s">
        <v>2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  <c r="AY1" t="s">
        <v>2</v>
      </c>
      <c r="AZ1" t="s">
        <v>2</v>
      </c>
      <c r="BA1" t="s">
        <v>2</v>
      </c>
      <c r="BB1" t="s">
        <v>2</v>
      </c>
      <c r="BC1" t="s">
        <v>2</v>
      </c>
      <c r="BD1" t="s">
        <v>2</v>
      </c>
      <c r="BE1" t="s">
        <v>2</v>
      </c>
      <c r="BF1" t="s">
        <v>2</v>
      </c>
      <c r="BG1" t="s">
        <v>2</v>
      </c>
      <c r="BH1" t="s">
        <v>2</v>
      </c>
      <c r="BI1" t="s">
        <v>2</v>
      </c>
      <c r="BJ1" t="s">
        <v>2</v>
      </c>
      <c r="BK1" t="s">
        <v>2</v>
      </c>
      <c r="BL1" t="s">
        <v>2</v>
      </c>
      <c r="BM1" t="s">
        <v>2</v>
      </c>
      <c r="BN1" t="s">
        <v>2</v>
      </c>
      <c r="BO1" t="s">
        <v>2</v>
      </c>
      <c r="BP1" t="s">
        <v>2</v>
      </c>
      <c r="BQ1" t="s">
        <v>2</v>
      </c>
      <c r="BR1" t="s">
        <v>2</v>
      </c>
      <c r="BS1" t="s">
        <v>2</v>
      </c>
      <c r="BT1" t="s">
        <v>3</v>
      </c>
      <c r="BU1" t="s">
        <v>3</v>
      </c>
      <c r="BV1" t="s">
        <v>3</v>
      </c>
      <c r="BW1" t="s">
        <v>3</v>
      </c>
      <c r="BX1" t="s">
        <v>3</v>
      </c>
      <c r="BY1" t="s">
        <v>3</v>
      </c>
      <c r="BZ1" t="s">
        <v>3</v>
      </c>
      <c r="CA1" t="s">
        <v>3</v>
      </c>
      <c r="CB1" t="s">
        <v>3</v>
      </c>
      <c r="CC1" t="s">
        <v>3</v>
      </c>
      <c r="CD1" t="s">
        <v>3</v>
      </c>
      <c r="CE1" t="s">
        <v>3</v>
      </c>
      <c r="CF1" t="s">
        <v>3</v>
      </c>
      <c r="CG1" t="s">
        <v>3</v>
      </c>
      <c r="CH1" t="s">
        <v>3</v>
      </c>
      <c r="CI1" t="s">
        <v>3</v>
      </c>
      <c r="CJ1" t="s">
        <v>3</v>
      </c>
      <c r="CK1" t="s">
        <v>3</v>
      </c>
      <c r="CL1" t="s">
        <v>3</v>
      </c>
      <c r="CM1" t="s">
        <v>3</v>
      </c>
      <c r="CN1" t="s">
        <v>3</v>
      </c>
      <c r="CO1" t="s">
        <v>3</v>
      </c>
      <c r="CP1" t="s">
        <v>3</v>
      </c>
      <c r="CQ1" t="s">
        <v>3</v>
      </c>
      <c r="CR1" t="s">
        <v>3</v>
      </c>
      <c r="CS1" t="s">
        <v>3</v>
      </c>
      <c r="CT1" t="s">
        <v>3</v>
      </c>
      <c r="CU1" t="s">
        <v>3</v>
      </c>
      <c r="CV1" t="s">
        <v>3</v>
      </c>
      <c r="CW1" t="s">
        <v>3</v>
      </c>
      <c r="CX1" t="s">
        <v>3</v>
      </c>
      <c r="CY1" t="s">
        <v>3</v>
      </c>
      <c r="CZ1" t="s">
        <v>3</v>
      </c>
      <c r="DA1" t="s">
        <v>3</v>
      </c>
      <c r="DB1" t="s">
        <v>3</v>
      </c>
      <c r="DC1" t="s">
        <v>3</v>
      </c>
      <c r="DD1" t="s">
        <v>3</v>
      </c>
      <c r="DE1" t="s">
        <v>3</v>
      </c>
      <c r="DF1" t="s">
        <v>3</v>
      </c>
      <c r="DG1" t="s">
        <v>3</v>
      </c>
      <c r="DH1" t="s">
        <v>3</v>
      </c>
      <c r="DI1" t="s">
        <v>3</v>
      </c>
      <c r="DJ1" t="s">
        <v>3</v>
      </c>
      <c r="DK1" t="s">
        <v>3</v>
      </c>
      <c r="DL1" t="s">
        <v>3</v>
      </c>
      <c r="DM1" t="s">
        <v>3</v>
      </c>
      <c r="DN1" t="s">
        <v>3</v>
      </c>
      <c r="DO1" t="s">
        <v>3</v>
      </c>
      <c r="DP1" t="s">
        <v>3</v>
      </c>
      <c r="DQ1" t="s">
        <v>3</v>
      </c>
      <c r="DR1" t="s">
        <v>3</v>
      </c>
      <c r="DS1" t="s">
        <v>3</v>
      </c>
      <c r="DT1" t="s">
        <v>3</v>
      </c>
      <c r="DU1" t="s">
        <v>3</v>
      </c>
      <c r="DV1" t="s">
        <v>3</v>
      </c>
      <c r="DW1" t="s">
        <v>3</v>
      </c>
      <c r="DX1" t="s">
        <v>3</v>
      </c>
      <c r="DY1" t="s">
        <v>3</v>
      </c>
      <c r="DZ1" t="s">
        <v>3</v>
      </c>
      <c r="EA1" t="s">
        <v>3</v>
      </c>
      <c r="EB1" t="s">
        <v>3</v>
      </c>
      <c r="EC1" t="s">
        <v>3</v>
      </c>
      <c r="ED1" t="s">
        <v>3</v>
      </c>
      <c r="EE1" t="s">
        <v>3</v>
      </c>
      <c r="EF1" t="s">
        <v>3</v>
      </c>
      <c r="EG1" t="s">
        <v>3</v>
      </c>
      <c r="EH1" t="s">
        <v>3</v>
      </c>
      <c r="EI1" t="s">
        <v>3</v>
      </c>
      <c r="EJ1" t="s">
        <v>3</v>
      </c>
      <c r="EK1" t="s">
        <v>3</v>
      </c>
      <c r="EL1" t="s">
        <v>3</v>
      </c>
      <c r="EM1" t="s">
        <v>3</v>
      </c>
      <c r="EN1" t="s">
        <v>3</v>
      </c>
      <c r="EO1" t="s">
        <v>3</v>
      </c>
      <c r="EP1" t="s">
        <v>3</v>
      </c>
      <c r="EQ1" t="s">
        <v>3</v>
      </c>
      <c r="ER1" t="s">
        <v>3</v>
      </c>
      <c r="ES1" t="s">
        <v>3</v>
      </c>
      <c r="ET1" t="s">
        <v>3</v>
      </c>
      <c r="EU1" t="s">
        <v>3</v>
      </c>
      <c r="EV1" t="s">
        <v>3</v>
      </c>
      <c r="EW1" t="s">
        <v>3</v>
      </c>
      <c r="EX1" t="s">
        <v>3</v>
      </c>
      <c r="EY1" t="s">
        <v>3</v>
      </c>
      <c r="EZ1" t="s">
        <v>3</v>
      </c>
      <c r="FA1" t="s">
        <v>3</v>
      </c>
      <c r="FB1" t="s">
        <v>3</v>
      </c>
      <c r="FC1" t="s">
        <v>3</v>
      </c>
      <c r="FD1" t="s">
        <v>3</v>
      </c>
      <c r="FE1" t="s">
        <v>3</v>
      </c>
      <c r="FF1" t="s">
        <v>3</v>
      </c>
      <c r="FG1" t="s">
        <v>3</v>
      </c>
      <c r="FH1" t="s">
        <v>3</v>
      </c>
      <c r="FI1" t="s">
        <v>3</v>
      </c>
      <c r="FJ1" t="s">
        <v>3</v>
      </c>
      <c r="FK1" t="s">
        <v>3</v>
      </c>
      <c r="FL1" t="s">
        <v>3</v>
      </c>
      <c r="FM1" t="s">
        <v>3</v>
      </c>
      <c r="FN1" t="s">
        <v>3</v>
      </c>
      <c r="FO1" t="s">
        <v>3</v>
      </c>
      <c r="FP1" t="s">
        <v>3</v>
      </c>
      <c r="FQ1" t="s">
        <v>3</v>
      </c>
      <c r="FR1" t="s">
        <v>3</v>
      </c>
      <c r="FS1" t="s">
        <v>3</v>
      </c>
      <c r="FT1" t="s">
        <v>3</v>
      </c>
      <c r="FU1" t="s">
        <v>3</v>
      </c>
      <c r="FV1" t="s">
        <v>3</v>
      </c>
      <c r="FW1" t="s">
        <v>3</v>
      </c>
      <c r="FX1" t="s">
        <v>3</v>
      </c>
      <c r="FY1" t="s">
        <v>3</v>
      </c>
      <c r="FZ1" t="s">
        <v>3</v>
      </c>
      <c r="GA1" t="s">
        <v>3</v>
      </c>
      <c r="GB1" t="s">
        <v>3</v>
      </c>
      <c r="GC1" t="s">
        <v>3</v>
      </c>
      <c r="GD1" t="s">
        <v>3</v>
      </c>
      <c r="GE1" t="s">
        <v>3</v>
      </c>
      <c r="GF1" t="s">
        <v>3</v>
      </c>
      <c r="GG1" t="s">
        <v>3</v>
      </c>
      <c r="GH1" t="s">
        <v>3</v>
      </c>
      <c r="GI1" t="s">
        <v>3</v>
      </c>
      <c r="GJ1" t="s">
        <v>3</v>
      </c>
      <c r="GK1" t="s">
        <v>3</v>
      </c>
      <c r="GL1" t="s">
        <v>3</v>
      </c>
      <c r="GM1" t="s">
        <v>3</v>
      </c>
      <c r="GN1" t="s">
        <v>3</v>
      </c>
      <c r="GO1" t="s">
        <v>3</v>
      </c>
      <c r="GP1" t="s">
        <v>3</v>
      </c>
      <c r="GQ1" t="s">
        <v>3</v>
      </c>
      <c r="GR1" t="s">
        <v>3</v>
      </c>
      <c r="GS1" t="s">
        <v>3</v>
      </c>
      <c r="GT1" t="s">
        <v>3</v>
      </c>
      <c r="GU1" t="s">
        <v>3</v>
      </c>
      <c r="GV1" t="s">
        <v>3</v>
      </c>
      <c r="GW1" t="s">
        <v>3</v>
      </c>
      <c r="GX1" t="s">
        <v>3</v>
      </c>
      <c r="GY1" t="s">
        <v>3</v>
      </c>
      <c r="GZ1" t="s">
        <v>3</v>
      </c>
      <c r="HA1" t="s">
        <v>3</v>
      </c>
      <c r="HB1" t="s">
        <v>3</v>
      </c>
      <c r="HC1" t="s">
        <v>3</v>
      </c>
      <c r="HD1" t="s">
        <v>3</v>
      </c>
      <c r="HE1" t="s">
        <v>3</v>
      </c>
      <c r="HF1" t="s">
        <v>3</v>
      </c>
      <c r="HG1" t="s">
        <v>3</v>
      </c>
      <c r="HH1" t="s">
        <v>3</v>
      </c>
      <c r="HI1" t="s">
        <v>3</v>
      </c>
      <c r="HJ1" t="s">
        <v>3</v>
      </c>
      <c r="HK1" t="s">
        <v>3</v>
      </c>
      <c r="HL1" t="s">
        <v>3</v>
      </c>
      <c r="HM1" t="s">
        <v>3</v>
      </c>
      <c r="HN1" t="s">
        <v>3</v>
      </c>
      <c r="HO1" t="s">
        <v>3</v>
      </c>
      <c r="HP1" t="s">
        <v>3</v>
      </c>
      <c r="HQ1" t="s">
        <v>3</v>
      </c>
      <c r="HR1" t="s">
        <v>3</v>
      </c>
      <c r="HS1" t="s">
        <v>3</v>
      </c>
      <c r="HT1" t="s">
        <v>3</v>
      </c>
      <c r="HU1" t="s">
        <v>3</v>
      </c>
      <c r="HV1" t="s">
        <v>3</v>
      </c>
      <c r="HW1" t="s">
        <v>3</v>
      </c>
      <c r="HX1" t="s">
        <v>3</v>
      </c>
      <c r="HY1" t="s">
        <v>3</v>
      </c>
      <c r="HZ1" t="s">
        <v>3</v>
      </c>
      <c r="IA1" t="s">
        <v>3</v>
      </c>
      <c r="IB1" t="s">
        <v>3</v>
      </c>
      <c r="IC1" t="s">
        <v>3</v>
      </c>
      <c r="ID1" t="s">
        <v>3</v>
      </c>
      <c r="IE1" t="s">
        <v>3</v>
      </c>
      <c r="IF1" t="s">
        <v>3</v>
      </c>
      <c r="IG1" t="s">
        <v>3</v>
      </c>
      <c r="IH1" t="s">
        <v>3</v>
      </c>
      <c r="II1" t="s">
        <v>3</v>
      </c>
      <c r="IJ1" t="s">
        <v>3</v>
      </c>
      <c r="IK1" t="s">
        <v>3</v>
      </c>
      <c r="IL1" t="s">
        <v>3</v>
      </c>
      <c r="IM1" t="s">
        <v>3</v>
      </c>
      <c r="IN1" t="s">
        <v>3</v>
      </c>
      <c r="IO1" t="s">
        <v>3</v>
      </c>
      <c r="IP1" t="s">
        <v>3</v>
      </c>
      <c r="IQ1" t="s">
        <v>3</v>
      </c>
      <c r="IR1" t="s">
        <v>3</v>
      </c>
      <c r="IS1" t="s">
        <v>3</v>
      </c>
      <c r="IT1" t="s">
        <v>3</v>
      </c>
      <c r="IU1" t="s">
        <v>3</v>
      </c>
      <c r="IV1" t="s">
        <v>3</v>
      </c>
      <c r="IW1" t="s">
        <v>3</v>
      </c>
      <c r="IX1" t="s">
        <v>3</v>
      </c>
      <c r="IY1" t="s">
        <v>3</v>
      </c>
      <c r="IZ1" t="s">
        <v>3</v>
      </c>
      <c r="JA1" t="s">
        <v>3</v>
      </c>
      <c r="JB1" t="s">
        <v>3</v>
      </c>
      <c r="JC1" t="s">
        <v>3</v>
      </c>
      <c r="JD1" t="s">
        <v>3</v>
      </c>
      <c r="JE1" t="s">
        <v>3</v>
      </c>
      <c r="JF1" t="s">
        <v>3</v>
      </c>
      <c r="JG1" t="s">
        <v>3</v>
      </c>
      <c r="JH1" t="s">
        <v>3</v>
      </c>
      <c r="JI1" t="s">
        <v>3</v>
      </c>
      <c r="JJ1" t="s">
        <v>3</v>
      </c>
      <c r="JK1" t="s">
        <v>3</v>
      </c>
      <c r="JL1" t="s">
        <v>3</v>
      </c>
      <c r="JM1" t="s">
        <v>3</v>
      </c>
      <c r="JN1" t="s">
        <v>3</v>
      </c>
      <c r="JO1" t="s">
        <v>3</v>
      </c>
      <c r="JP1" t="s">
        <v>3</v>
      </c>
      <c r="JQ1" t="s">
        <v>3</v>
      </c>
      <c r="JR1" t="s">
        <v>3</v>
      </c>
      <c r="JS1" t="s">
        <v>3</v>
      </c>
      <c r="JT1" t="s">
        <v>3</v>
      </c>
      <c r="JU1" t="s">
        <v>3</v>
      </c>
      <c r="JV1" t="s">
        <v>3</v>
      </c>
      <c r="JW1" t="s">
        <v>3</v>
      </c>
      <c r="JX1" t="s">
        <v>3</v>
      </c>
      <c r="JY1" t="s">
        <v>3</v>
      </c>
      <c r="JZ1" t="s">
        <v>3</v>
      </c>
      <c r="KA1" t="s">
        <v>3</v>
      </c>
      <c r="KB1" t="s">
        <v>3</v>
      </c>
      <c r="KC1" t="s">
        <v>3</v>
      </c>
      <c r="KD1" t="s">
        <v>3</v>
      </c>
      <c r="KE1" t="s">
        <v>3</v>
      </c>
      <c r="KF1" t="s">
        <v>3</v>
      </c>
      <c r="KG1" t="s">
        <v>3</v>
      </c>
      <c r="KH1" t="s">
        <v>3</v>
      </c>
      <c r="KI1" t="s">
        <v>3</v>
      </c>
      <c r="KJ1" t="s">
        <v>3</v>
      </c>
      <c r="KK1" t="s">
        <v>3</v>
      </c>
      <c r="KL1" t="s">
        <v>3</v>
      </c>
      <c r="KM1" t="s">
        <v>3</v>
      </c>
      <c r="KN1" t="s">
        <v>3</v>
      </c>
      <c r="KO1" t="s">
        <v>3</v>
      </c>
      <c r="KP1" t="s">
        <v>3</v>
      </c>
      <c r="KQ1" t="s">
        <v>3</v>
      </c>
      <c r="KR1" t="s">
        <v>3</v>
      </c>
      <c r="KS1" t="s">
        <v>3</v>
      </c>
      <c r="KT1" t="s">
        <v>3</v>
      </c>
      <c r="KU1" t="s">
        <v>3</v>
      </c>
      <c r="KV1" t="s">
        <v>3</v>
      </c>
      <c r="KW1" t="s">
        <v>3</v>
      </c>
      <c r="KX1" t="s">
        <v>3</v>
      </c>
      <c r="KY1" t="s">
        <v>3</v>
      </c>
      <c r="KZ1" t="s">
        <v>3</v>
      </c>
      <c r="LA1" t="s">
        <v>3</v>
      </c>
      <c r="LB1" t="s">
        <v>3</v>
      </c>
      <c r="LC1" t="s">
        <v>3</v>
      </c>
      <c r="LD1" t="s">
        <v>3</v>
      </c>
      <c r="LE1" t="s">
        <v>3</v>
      </c>
      <c r="LF1" t="s">
        <v>3</v>
      </c>
      <c r="LG1" t="s">
        <v>3</v>
      </c>
      <c r="LH1" t="s">
        <v>3</v>
      </c>
      <c r="LI1" t="s">
        <v>3</v>
      </c>
      <c r="LJ1" t="s">
        <v>3</v>
      </c>
      <c r="LK1" t="s">
        <v>3</v>
      </c>
      <c r="LL1" t="s">
        <v>3</v>
      </c>
      <c r="LM1" t="s">
        <v>3</v>
      </c>
      <c r="LN1" t="s">
        <v>3</v>
      </c>
      <c r="LO1" t="s">
        <v>3</v>
      </c>
      <c r="LP1" t="s">
        <v>3</v>
      </c>
      <c r="LQ1" t="s">
        <v>3</v>
      </c>
      <c r="LR1" t="s">
        <v>3</v>
      </c>
      <c r="LS1" t="s">
        <v>3</v>
      </c>
      <c r="LT1" t="s">
        <v>3</v>
      </c>
      <c r="LU1" t="s">
        <v>3</v>
      </c>
      <c r="LV1" t="s">
        <v>3</v>
      </c>
      <c r="LW1" t="s">
        <v>3</v>
      </c>
      <c r="LX1" t="s">
        <v>3</v>
      </c>
      <c r="LY1" t="s">
        <v>3</v>
      </c>
      <c r="LZ1" t="s">
        <v>3</v>
      </c>
      <c r="MA1" t="s">
        <v>3</v>
      </c>
      <c r="MB1" t="s">
        <v>3</v>
      </c>
      <c r="MC1" t="s">
        <v>3</v>
      </c>
      <c r="MD1" t="s">
        <v>3</v>
      </c>
      <c r="ME1" t="s">
        <v>3</v>
      </c>
      <c r="MF1" t="s">
        <v>3</v>
      </c>
      <c r="MG1" t="s">
        <v>3</v>
      </c>
      <c r="MH1" t="s">
        <v>3</v>
      </c>
      <c r="MI1" t="s">
        <v>3</v>
      </c>
      <c r="MJ1" t="s">
        <v>3</v>
      </c>
      <c r="MK1" t="s">
        <v>3</v>
      </c>
      <c r="ML1" t="s">
        <v>3</v>
      </c>
      <c r="MM1" t="s">
        <v>3</v>
      </c>
      <c r="MN1" t="s">
        <v>3</v>
      </c>
      <c r="MO1" t="s">
        <v>3</v>
      </c>
      <c r="MP1" t="s">
        <v>3</v>
      </c>
      <c r="MQ1" t="s">
        <v>3</v>
      </c>
      <c r="MR1" t="s">
        <v>3</v>
      </c>
      <c r="MS1" t="s">
        <v>3</v>
      </c>
      <c r="MT1" t="s">
        <v>3</v>
      </c>
      <c r="MU1" t="s">
        <v>3</v>
      </c>
      <c r="MV1" t="s">
        <v>3</v>
      </c>
      <c r="MW1" t="s">
        <v>3</v>
      </c>
      <c r="MX1" t="s">
        <v>3</v>
      </c>
      <c r="MY1" t="s">
        <v>3</v>
      </c>
      <c r="MZ1" t="s">
        <v>3</v>
      </c>
      <c r="NA1" t="s">
        <v>3</v>
      </c>
      <c r="NB1" t="s">
        <v>3</v>
      </c>
      <c r="NC1" t="s">
        <v>3</v>
      </c>
      <c r="ND1" t="s">
        <v>3</v>
      </c>
      <c r="NE1" t="s">
        <v>3</v>
      </c>
      <c r="NF1" t="s">
        <v>3</v>
      </c>
      <c r="NG1" t="s">
        <v>3</v>
      </c>
      <c r="NH1" t="s">
        <v>3</v>
      </c>
      <c r="NI1" t="s">
        <v>3</v>
      </c>
      <c r="NJ1" t="s">
        <v>3</v>
      </c>
      <c r="NK1" t="s">
        <v>3</v>
      </c>
      <c r="NL1" t="s">
        <v>3</v>
      </c>
      <c r="NM1" t="s">
        <v>3</v>
      </c>
      <c r="NN1" t="s">
        <v>3</v>
      </c>
      <c r="NO1" t="s">
        <v>3</v>
      </c>
      <c r="NP1" t="s">
        <v>3</v>
      </c>
      <c r="NQ1" t="s">
        <v>3</v>
      </c>
      <c r="NR1" t="s">
        <v>3</v>
      </c>
      <c r="NS1" t="s">
        <v>3</v>
      </c>
      <c r="NT1" t="s">
        <v>3</v>
      </c>
      <c r="NU1" t="s">
        <v>3</v>
      </c>
      <c r="NV1" t="s">
        <v>3</v>
      </c>
      <c r="NW1" t="s">
        <v>3</v>
      </c>
      <c r="NX1" t="s">
        <v>3</v>
      </c>
      <c r="NY1" t="s">
        <v>3</v>
      </c>
      <c r="NZ1" t="s">
        <v>3</v>
      </c>
      <c r="OA1" t="s">
        <v>3</v>
      </c>
      <c r="OB1" t="s">
        <v>3</v>
      </c>
      <c r="OC1" t="s">
        <v>3</v>
      </c>
      <c r="OD1" t="s">
        <v>3</v>
      </c>
      <c r="OE1" t="s">
        <v>3</v>
      </c>
      <c r="OF1" t="s">
        <v>3</v>
      </c>
      <c r="OG1" t="s">
        <v>3</v>
      </c>
      <c r="OH1" s="3" t="s">
        <v>3</v>
      </c>
      <c r="OI1" t="s">
        <v>3</v>
      </c>
      <c r="OJ1" t="s">
        <v>3</v>
      </c>
      <c r="OK1" t="s">
        <v>3</v>
      </c>
      <c r="OL1" t="s">
        <v>3</v>
      </c>
      <c r="OM1" t="s">
        <v>3</v>
      </c>
      <c r="ON1" t="s">
        <v>3</v>
      </c>
      <c r="OO1" t="s">
        <v>3</v>
      </c>
      <c r="OP1" t="s">
        <v>3</v>
      </c>
      <c r="OQ1" t="s">
        <v>3</v>
      </c>
      <c r="OR1" t="s">
        <v>3</v>
      </c>
      <c r="OS1" t="s">
        <v>3</v>
      </c>
      <c r="OT1" t="s">
        <v>3</v>
      </c>
      <c r="OU1" t="s">
        <v>3</v>
      </c>
      <c r="OV1" t="s">
        <v>3</v>
      </c>
      <c r="OW1" t="s">
        <v>3</v>
      </c>
      <c r="OX1" t="s">
        <v>3</v>
      </c>
      <c r="OY1" t="s">
        <v>3</v>
      </c>
      <c r="OZ1" t="s">
        <v>3</v>
      </c>
      <c r="PA1" t="s">
        <v>3</v>
      </c>
      <c r="PB1" t="s">
        <v>3</v>
      </c>
      <c r="PC1" t="s">
        <v>3</v>
      </c>
      <c r="PD1" t="s">
        <v>3</v>
      </c>
      <c r="PE1" t="s">
        <v>3</v>
      </c>
      <c r="PF1" t="s">
        <v>3</v>
      </c>
      <c r="PG1" t="s">
        <v>3</v>
      </c>
      <c r="PH1" t="s">
        <v>3</v>
      </c>
      <c r="PI1" t="s">
        <v>3</v>
      </c>
      <c r="PJ1" t="s">
        <v>3</v>
      </c>
      <c r="PK1" t="s">
        <v>3</v>
      </c>
      <c r="PL1" t="s">
        <v>3</v>
      </c>
      <c r="PM1" t="s">
        <v>3</v>
      </c>
      <c r="PN1" t="s">
        <v>3</v>
      </c>
      <c r="PO1" t="s">
        <v>3</v>
      </c>
      <c r="PP1" t="s">
        <v>3</v>
      </c>
      <c r="PQ1" t="s">
        <v>3</v>
      </c>
      <c r="PR1" t="s">
        <v>3</v>
      </c>
      <c r="PS1" t="s">
        <v>3</v>
      </c>
      <c r="PT1" t="s">
        <v>3</v>
      </c>
      <c r="PU1" t="s">
        <v>3</v>
      </c>
      <c r="PV1" t="s">
        <v>3</v>
      </c>
      <c r="PW1" t="s">
        <v>3</v>
      </c>
      <c r="PX1" t="s">
        <v>3</v>
      </c>
      <c r="PY1" t="s">
        <v>3</v>
      </c>
      <c r="PZ1" t="s">
        <v>3</v>
      </c>
      <c r="QA1" t="s">
        <v>3</v>
      </c>
      <c r="QB1" t="s">
        <v>3</v>
      </c>
      <c r="QC1" t="s">
        <v>3</v>
      </c>
      <c r="QD1" t="s">
        <v>3</v>
      </c>
      <c r="QE1" t="s">
        <v>3</v>
      </c>
      <c r="QF1" t="s">
        <v>3</v>
      </c>
      <c r="QG1" t="s">
        <v>3</v>
      </c>
      <c r="QH1" t="s">
        <v>3</v>
      </c>
      <c r="QI1" t="s">
        <v>3</v>
      </c>
      <c r="QJ1" t="s">
        <v>3</v>
      </c>
      <c r="QK1" t="s">
        <v>3</v>
      </c>
      <c r="QL1" t="s">
        <v>3</v>
      </c>
      <c r="QM1" t="s">
        <v>3</v>
      </c>
      <c r="QN1" t="s">
        <v>3</v>
      </c>
      <c r="QO1" t="s">
        <v>3</v>
      </c>
      <c r="QP1" t="s">
        <v>3</v>
      </c>
      <c r="QQ1" t="s">
        <v>3</v>
      </c>
      <c r="QR1" t="s">
        <v>3</v>
      </c>
      <c r="QS1" t="s">
        <v>3</v>
      </c>
      <c r="QT1" t="s">
        <v>3</v>
      </c>
      <c r="QU1" t="s">
        <v>3</v>
      </c>
      <c r="QV1" t="s">
        <v>3</v>
      </c>
      <c r="QW1" t="s">
        <v>3</v>
      </c>
      <c r="QX1" t="s">
        <v>3</v>
      </c>
      <c r="QY1" t="s">
        <v>3</v>
      </c>
      <c r="QZ1" t="s">
        <v>3</v>
      </c>
      <c r="RA1" t="s">
        <v>3</v>
      </c>
      <c r="RB1" t="s">
        <v>3</v>
      </c>
      <c r="RC1" t="s">
        <v>3</v>
      </c>
      <c r="RD1" t="s">
        <v>3</v>
      </c>
      <c r="RE1" t="s">
        <v>3</v>
      </c>
      <c r="RF1" t="s">
        <v>3</v>
      </c>
      <c r="RG1" t="s">
        <v>3</v>
      </c>
      <c r="RH1" t="s">
        <v>3</v>
      </c>
      <c r="RI1" t="s">
        <v>3</v>
      </c>
      <c r="RJ1" t="s">
        <v>3</v>
      </c>
      <c r="RK1" t="s">
        <v>3</v>
      </c>
      <c r="RL1" t="s">
        <v>3</v>
      </c>
      <c r="RM1" t="s">
        <v>3</v>
      </c>
      <c r="RN1" t="s">
        <v>3</v>
      </c>
      <c r="RO1" t="s">
        <v>3</v>
      </c>
      <c r="RP1" t="s">
        <v>3</v>
      </c>
      <c r="RQ1" t="s">
        <v>3</v>
      </c>
      <c r="RR1" t="s">
        <v>3</v>
      </c>
      <c r="RS1" t="s">
        <v>3</v>
      </c>
      <c r="RT1" t="s">
        <v>3</v>
      </c>
      <c r="RU1" t="s">
        <v>3</v>
      </c>
      <c r="RV1" t="s">
        <v>3</v>
      </c>
      <c r="RW1" t="s">
        <v>3</v>
      </c>
      <c r="RX1" t="s">
        <v>3</v>
      </c>
      <c r="RY1" t="s">
        <v>3</v>
      </c>
      <c r="RZ1" t="s">
        <v>3</v>
      </c>
      <c r="SA1" t="s">
        <v>3</v>
      </c>
      <c r="SB1" t="s">
        <v>3</v>
      </c>
      <c r="SC1" t="s">
        <v>3</v>
      </c>
      <c r="SD1" t="s">
        <v>3</v>
      </c>
      <c r="SE1" t="s">
        <v>3</v>
      </c>
      <c r="SF1" t="s">
        <v>3</v>
      </c>
      <c r="SG1" t="s">
        <v>3</v>
      </c>
      <c r="SH1" t="s">
        <v>3</v>
      </c>
      <c r="SI1" t="s">
        <v>3</v>
      </c>
      <c r="SJ1" t="s">
        <v>3</v>
      </c>
      <c r="SK1" t="s">
        <v>3</v>
      </c>
      <c r="SL1" t="s">
        <v>3</v>
      </c>
      <c r="SM1" t="s">
        <v>3</v>
      </c>
      <c r="SN1" t="s">
        <v>3</v>
      </c>
      <c r="SO1" t="s">
        <v>3</v>
      </c>
      <c r="SP1" t="s">
        <v>3</v>
      </c>
      <c r="SQ1" t="s">
        <v>3</v>
      </c>
      <c r="SR1" t="s">
        <v>3</v>
      </c>
      <c r="SS1" t="s">
        <v>3</v>
      </c>
      <c r="ST1" t="s">
        <v>3</v>
      </c>
      <c r="SU1" t="s">
        <v>3</v>
      </c>
      <c r="SV1" t="s">
        <v>3</v>
      </c>
      <c r="SW1" t="s">
        <v>3</v>
      </c>
      <c r="SX1" t="s">
        <v>3</v>
      </c>
      <c r="SY1" t="s">
        <v>3</v>
      </c>
      <c r="SZ1" t="s">
        <v>3</v>
      </c>
      <c r="TA1" t="s">
        <v>3</v>
      </c>
      <c r="TB1" t="s">
        <v>3</v>
      </c>
      <c r="TC1" t="s">
        <v>3</v>
      </c>
      <c r="TD1" t="s">
        <v>3</v>
      </c>
      <c r="TE1" t="s">
        <v>3</v>
      </c>
      <c r="TF1" t="s">
        <v>3</v>
      </c>
      <c r="TG1" t="s">
        <v>3</v>
      </c>
      <c r="TH1" t="s">
        <v>3</v>
      </c>
      <c r="TI1" t="s">
        <v>3</v>
      </c>
      <c r="TJ1" t="s">
        <v>3</v>
      </c>
      <c r="TK1" t="s">
        <v>3</v>
      </c>
      <c r="TL1" t="s">
        <v>3</v>
      </c>
      <c r="TM1" t="s">
        <v>3</v>
      </c>
      <c r="TN1" t="s">
        <v>3</v>
      </c>
      <c r="TO1" t="s">
        <v>3</v>
      </c>
      <c r="TP1" t="s">
        <v>3</v>
      </c>
      <c r="TQ1" t="s">
        <v>3</v>
      </c>
      <c r="TR1" t="s">
        <v>3</v>
      </c>
      <c r="TS1" t="s">
        <v>3</v>
      </c>
      <c r="TT1" t="s">
        <v>3</v>
      </c>
      <c r="TU1" t="s">
        <v>3</v>
      </c>
      <c r="TV1" t="s">
        <v>3</v>
      </c>
      <c r="TW1" t="s">
        <v>3</v>
      </c>
      <c r="TX1" t="s">
        <v>3</v>
      </c>
      <c r="TY1" t="s">
        <v>3</v>
      </c>
      <c r="TZ1" t="s">
        <v>3</v>
      </c>
      <c r="UA1" t="s">
        <v>3</v>
      </c>
      <c r="UB1" t="s">
        <v>3</v>
      </c>
      <c r="UC1" t="s">
        <v>3</v>
      </c>
      <c r="UD1" t="s">
        <v>3</v>
      </c>
      <c r="UE1" t="s">
        <v>3</v>
      </c>
      <c r="UF1" t="s">
        <v>3</v>
      </c>
      <c r="UG1" t="s">
        <v>3</v>
      </c>
      <c r="UH1" t="s">
        <v>3</v>
      </c>
      <c r="UI1" t="s">
        <v>3</v>
      </c>
      <c r="UJ1" t="s">
        <v>3</v>
      </c>
      <c r="UK1" t="s">
        <v>3</v>
      </c>
      <c r="UL1" t="s">
        <v>3</v>
      </c>
      <c r="UM1" t="s">
        <v>3</v>
      </c>
      <c r="UN1" t="s">
        <v>3</v>
      </c>
      <c r="UO1" t="s">
        <v>3</v>
      </c>
      <c r="UP1" t="s">
        <v>3</v>
      </c>
      <c r="UQ1" t="s">
        <v>3</v>
      </c>
      <c r="UR1" t="s">
        <v>3</v>
      </c>
      <c r="US1" t="s">
        <v>3</v>
      </c>
      <c r="UT1" t="s">
        <v>3</v>
      </c>
      <c r="UU1" t="s">
        <v>3</v>
      </c>
      <c r="UV1" t="s">
        <v>3</v>
      </c>
      <c r="UW1" t="s">
        <v>3</v>
      </c>
      <c r="UX1" t="s">
        <v>3</v>
      </c>
      <c r="UY1" t="s">
        <v>3</v>
      </c>
      <c r="UZ1" t="s">
        <v>3</v>
      </c>
      <c r="VA1" t="s">
        <v>4</v>
      </c>
      <c r="VB1" t="s">
        <v>4</v>
      </c>
      <c r="VC1" t="s">
        <v>4</v>
      </c>
      <c r="VD1" t="s">
        <v>4</v>
      </c>
      <c r="VE1" t="s">
        <v>4</v>
      </c>
      <c r="VF1" t="s">
        <v>4</v>
      </c>
      <c r="VG1" t="s">
        <v>4</v>
      </c>
      <c r="VH1" t="s">
        <v>4</v>
      </c>
      <c r="VI1" t="s">
        <v>4</v>
      </c>
      <c r="VJ1" t="s">
        <v>4</v>
      </c>
      <c r="VK1" t="s">
        <v>4</v>
      </c>
      <c r="VL1" t="s">
        <v>4</v>
      </c>
      <c r="VM1" t="s">
        <v>4</v>
      </c>
      <c r="VN1" t="s">
        <v>4</v>
      </c>
      <c r="VO1" t="s">
        <v>4</v>
      </c>
      <c r="VP1" t="s">
        <v>4</v>
      </c>
      <c r="VQ1" t="s">
        <v>4</v>
      </c>
      <c r="VR1" t="s">
        <v>4</v>
      </c>
      <c r="VS1" t="s">
        <v>4</v>
      </c>
      <c r="VT1" t="s">
        <v>4</v>
      </c>
      <c r="VU1" t="s">
        <v>4</v>
      </c>
      <c r="VV1" t="s">
        <v>4</v>
      </c>
      <c r="VW1" t="s">
        <v>4</v>
      </c>
      <c r="VX1" t="s">
        <v>4</v>
      </c>
      <c r="VY1" t="s">
        <v>4</v>
      </c>
      <c r="VZ1" t="s">
        <v>4</v>
      </c>
      <c r="WA1" t="s">
        <v>4</v>
      </c>
      <c r="WB1" t="s">
        <v>4</v>
      </c>
      <c r="WC1" t="s">
        <v>4</v>
      </c>
      <c r="WD1" t="s">
        <v>4</v>
      </c>
      <c r="WE1" t="s">
        <v>4</v>
      </c>
      <c r="WF1" t="s">
        <v>4</v>
      </c>
      <c r="WG1" t="s">
        <v>4</v>
      </c>
      <c r="WH1" t="s">
        <v>4</v>
      </c>
      <c r="WI1" t="s">
        <v>4</v>
      </c>
      <c r="WJ1" t="s">
        <v>4</v>
      </c>
      <c r="WK1" t="s">
        <v>4</v>
      </c>
      <c r="WL1" t="s">
        <v>4</v>
      </c>
      <c r="WM1" t="s">
        <v>4</v>
      </c>
      <c r="WN1" t="s">
        <v>4</v>
      </c>
      <c r="WO1" t="s">
        <v>4</v>
      </c>
      <c r="WP1" t="s">
        <v>4</v>
      </c>
      <c r="WQ1" t="s">
        <v>4</v>
      </c>
      <c r="WR1" t="s">
        <v>4</v>
      </c>
      <c r="WS1" t="s">
        <v>4</v>
      </c>
      <c r="WT1" t="s">
        <v>4</v>
      </c>
      <c r="WU1" t="s">
        <v>4</v>
      </c>
      <c r="WV1" t="s">
        <v>4</v>
      </c>
      <c r="WW1" t="s">
        <v>4</v>
      </c>
      <c r="WX1" t="s">
        <v>4</v>
      </c>
      <c r="WY1" t="s">
        <v>4</v>
      </c>
      <c r="WZ1" t="s">
        <v>4</v>
      </c>
      <c r="XA1" t="s">
        <v>4</v>
      </c>
      <c r="XB1" t="s">
        <v>4</v>
      </c>
      <c r="XC1" t="s">
        <v>4</v>
      </c>
      <c r="XD1" t="s">
        <v>4</v>
      </c>
      <c r="XE1" t="s">
        <v>4</v>
      </c>
      <c r="XF1" t="s">
        <v>4</v>
      </c>
      <c r="XG1" t="s">
        <v>4</v>
      </c>
    </row>
    <row r="2" spans="1:631" ht="15" x14ac:dyDescent="0.2">
      <c r="A2" s="4"/>
      <c r="B2" s="2" t="s">
        <v>5</v>
      </c>
      <c r="C2" t="s">
        <v>6</v>
      </c>
      <c r="D2" t="s">
        <v>6</v>
      </c>
      <c r="E2" t="s">
        <v>130</v>
      </c>
      <c r="F2" t="s">
        <v>131</v>
      </c>
      <c r="G2" t="s">
        <v>6</v>
      </c>
      <c r="H2" t="s">
        <v>130</v>
      </c>
      <c r="I2" t="s">
        <v>131</v>
      </c>
      <c r="J2" t="s">
        <v>6</v>
      </c>
      <c r="K2" t="s">
        <v>130</v>
      </c>
      <c r="L2" t="s">
        <v>6</v>
      </c>
      <c r="M2" t="s">
        <v>130</v>
      </c>
      <c r="N2" t="s">
        <v>131</v>
      </c>
      <c r="O2" t="s">
        <v>130</v>
      </c>
      <c r="P2" t="s">
        <v>131</v>
      </c>
      <c r="Q2" t="s">
        <v>6</v>
      </c>
      <c r="R2" t="s">
        <v>130</v>
      </c>
      <c r="S2" t="s">
        <v>131</v>
      </c>
      <c r="T2" t="s">
        <v>6</v>
      </c>
      <c r="U2" t="s">
        <v>130</v>
      </c>
      <c r="V2" t="s">
        <v>131</v>
      </c>
      <c r="W2" t="s">
        <v>6</v>
      </c>
      <c r="X2" t="s">
        <v>130</v>
      </c>
      <c r="Y2" t="s">
        <v>131</v>
      </c>
      <c r="Z2" t="s">
        <v>6</v>
      </c>
      <c r="AA2" t="s">
        <v>130</v>
      </c>
      <c r="AB2" t="s">
        <v>131</v>
      </c>
      <c r="AC2" t="s">
        <v>6</v>
      </c>
      <c r="AD2" t="s">
        <v>130</v>
      </c>
      <c r="AE2" t="s">
        <v>131</v>
      </c>
      <c r="AF2" t="s">
        <v>6</v>
      </c>
      <c r="AG2" t="s">
        <v>130</v>
      </c>
      <c r="AH2" t="s">
        <v>6</v>
      </c>
      <c r="AI2" t="s">
        <v>130</v>
      </c>
      <c r="AJ2" t="s">
        <v>131</v>
      </c>
      <c r="AK2" t="s">
        <v>130</v>
      </c>
      <c r="AL2" t="s">
        <v>131</v>
      </c>
      <c r="AM2" t="s">
        <v>6</v>
      </c>
      <c r="AN2" t="s">
        <v>130</v>
      </c>
      <c r="AO2" t="s">
        <v>131</v>
      </c>
      <c r="AP2" t="s">
        <v>6</v>
      </c>
      <c r="AQ2" t="s">
        <v>130</v>
      </c>
      <c r="AR2" t="s">
        <v>131</v>
      </c>
      <c r="AS2" t="s">
        <v>6</v>
      </c>
      <c r="AT2" t="s">
        <v>130</v>
      </c>
      <c r="AU2" t="s">
        <v>131</v>
      </c>
      <c r="AV2" t="s">
        <v>6</v>
      </c>
      <c r="AW2" t="s">
        <v>6</v>
      </c>
      <c r="AX2" t="s">
        <v>130</v>
      </c>
      <c r="AY2" t="s">
        <v>131</v>
      </c>
      <c r="AZ2" t="s">
        <v>6</v>
      </c>
      <c r="BA2" t="s">
        <v>130</v>
      </c>
      <c r="BB2" t="s">
        <v>131</v>
      </c>
      <c r="BC2" t="s">
        <v>6</v>
      </c>
      <c r="BD2" t="s">
        <v>130</v>
      </c>
      <c r="BE2" t="s">
        <v>6</v>
      </c>
      <c r="BF2" t="s">
        <v>130</v>
      </c>
      <c r="BG2" t="s">
        <v>131</v>
      </c>
      <c r="BH2" t="s">
        <v>130</v>
      </c>
      <c r="BI2" t="s">
        <v>131</v>
      </c>
      <c r="BJ2" t="s">
        <v>6</v>
      </c>
      <c r="BK2" t="s">
        <v>130</v>
      </c>
      <c r="BL2" t="s">
        <v>131</v>
      </c>
      <c r="BM2" t="s">
        <v>6</v>
      </c>
      <c r="BN2" t="s">
        <v>130</v>
      </c>
      <c r="BO2" t="s">
        <v>131</v>
      </c>
      <c r="BP2" t="s">
        <v>6</v>
      </c>
      <c r="BQ2" t="s">
        <v>130</v>
      </c>
      <c r="BR2" t="s">
        <v>131</v>
      </c>
      <c r="BS2" t="s">
        <v>6</v>
      </c>
      <c r="BT2" t="s">
        <v>6</v>
      </c>
      <c r="BU2" t="s">
        <v>6</v>
      </c>
      <c r="BV2" t="s">
        <v>130</v>
      </c>
      <c r="BW2" t="s">
        <v>131</v>
      </c>
      <c r="BX2" t="s">
        <v>6</v>
      </c>
      <c r="BY2" t="s">
        <v>130</v>
      </c>
      <c r="BZ2" t="s">
        <v>131</v>
      </c>
      <c r="CA2" t="s">
        <v>6</v>
      </c>
      <c r="CB2" t="s">
        <v>6</v>
      </c>
      <c r="CC2" t="s">
        <v>130</v>
      </c>
      <c r="CD2" t="s">
        <v>130</v>
      </c>
      <c r="CE2" t="s">
        <v>131</v>
      </c>
      <c r="CF2" t="s">
        <v>6</v>
      </c>
      <c r="CG2" t="s">
        <v>130</v>
      </c>
      <c r="CH2" t="s">
        <v>6</v>
      </c>
      <c r="CI2" t="s">
        <v>130</v>
      </c>
      <c r="CJ2" t="s">
        <v>131</v>
      </c>
      <c r="CK2" t="s">
        <v>6</v>
      </c>
      <c r="CL2" t="s">
        <v>130</v>
      </c>
      <c r="CM2" t="s">
        <v>131</v>
      </c>
      <c r="CN2" t="s">
        <v>6</v>
      </c>
      <c r="CO2" t="s">
        <v>130</v>
      </c>
      <c r="CP2" t="s">
        <v>131</v>
      </c>
      <c r="CQ2" t="s">
        <v>6</v>
      </c>
      <c r="CR2" t="s">
        <v>130</v>
      </c>
      <c r="CS2" t="s">
        <v>131</v>
      </c>
      <c r="CT2" t="s">
        <v>6</v>
      </c>
      <c r="CU2" t="s">
        <v>6</v>
      </c>
      <c r="CV2" t="s">
        <v>130</v>
      </c>
      <c r="CW2" t="s">
        <v>130</v>
      </c>
      <c r="CX2" t="s">
        <v>131</v>
      </c>
      <c r="CY2" t="s">
        <v>6</v>
      </c>
      <c r="CZ2" t="s">
        <v>130</v>
      </c>
      <c r="DA2" t="s">
        <v>6</v>
      </c>
      <c r="DB2" t="s">
        <v>130</v>
      </c>
      <c r="DC2" t="s">
        <v>6</v>
      </c>
      <c r="DD2" t="s">
        <v>130</v>
      </c>
      <c r="DE2" t="s">
        <v>131</v>
      </c>
      <c r="DF2" t="s">
        <v>6</v>
      </c>
      <c r="DG2" t="s">
        <v>6</v>
      </c>
      <c r="DH2" t="s">
        <v>6</v>
      </c>
      <c r="DI2" t="s">
        <v>130</v>
      </c>
      <c r="DJ2" t="s">
        <v>131</v>
      </c>
      <c r="DK2" t="s">
        <v>6</v>
      </c>
      <c r="DL2" t="s">
        <v>130</v>
      </c>
      <c r="DM2" t="s">
        <v>131</v>
      </c>
      <c r="DN2" t="s">
        <v>6</v>
      </c>
      <c r="DO2" t="s">
        <v>6</v>
      </c>
      <c r="DP2" t="s">
        <v>130</v>
      </c>
      <c r="DQ2" t="s">
        <v>131</v>
      </c>
      <c r="DR2" t="s">
        <v>130</v>
      </c>
      <c r="DS2" t="s">
        <v>131</v>
      </c>
      <c r="DT2" t="s">
        <v>6</v>
      </c>
      <c r="DU2" t="s">
        <v>130</v>
      </c>
      <c r="DV2" t="s">
        <v>6</v>
      </c>
      <c r="DW2" t="s">
        <v>130</v>
      </c>
      <c r="DX2" t="s">
        <v>131</v>
      </c>
      <c r="DY2" t="s">
        <v>6</v>
      </c>
      <c r="DZ2" t="s">
        <v>130</v>
      </c>
      <c r="EA2" t="s">
        <v>131</v>
      </c>
      <c r="EB2" t="s">
        <v>6</v>
      </c>
      <c r="EC2" t="s">
        <v>6</v>
      </c>
      <c r="ED2" t="s">
        <v>130</v>
      </c>
      <c r="EE2" t="s">
        <v>131</v>
      </c>
      <c r="EF2" t="s">
        <v>6</v>
      </c>
      <c r="EG2" t="s">
        <v>130</v>
      </c>
      <c r="EH2" t="s">
        <v>131</v>
      </c>
      <c r="EI2" t="s">
        <v>6</v>
      </c>
      <c r="EJ2" t="s">
        <v>6</v>
      </c>
      <c r="EK2" t="s">
        <v>130</v>
      </c>
      <c r="EL2" t="s">
        <v>130</v>
      </c>
      <c r="EM2" t="s">
        <v>131</v>
      </c>
      <c r="EN2" t="s">
        <v>6</v>
      </c>
      <c r="EO2" t="s">
        <v>130</v>
      </c>
      <c r="EP2" t="s">
        <v>6</v>
      </c>
      <c r="EQ2" t="s">
        <v>130</v>
      </c>
      <c r="ER2" t="s">
        <v>6</v>
      </c>
      <c r="ES2" t="s">
        <v>130</v>
      </c>
      <c r="ET2" t="s">
        <v>131</v>
      </c>
      <c r="EU2" t="s">
        <v>6</v>
      </c>
      <c r="EV2" t="s">
        <v>6</v>
      </c>
      <c r="EW2" t="s">
        <v>130</v>
      </c>
      <c r="EX2" t="s">
        <v>131</v>
      </c>
      <c r="EY2" t="s">
        <v>6</v>
      </c>
      <c r="EZ2" t="s">
        <v>130</v>
      </c>
      <c r="FA2" t="s">
        <v>131</v>
      </c>
      <c r="FB2" t="s">
        <v>6</v>
      </c>
      <c r="FC2" t="s">
        <v>130</v>
      </c>
      <c r="FD2" t="s">
        <v>131</v>
      </c>
      <c r="FE2" t="s">
        <v>6</v>
      </c>
      <c r="FF2" t="s">
        <v>130</v>
      </c>
      <c r="FG2" t="s">
        <v>131</v>
      </c>
      <c r="FH2" t="s">
        <v>130</v>
      </c>
      <c r="FI2" t="s">
        <v>131</v>
      </c>
      <c r="FJ2" t="s">
        <v>6</v>
      </c>
      <c r="FK2" t="s">
        <v>130</v>
      </c>
      <c r="FL2" t="s">
        <v>131</v>
      </c>
      <c r="FM2" t="s">
        <v>6</v>
      </c>
      <c r="FN2" t="s">
        <v>130</v>
      </c>
      <c r="FO2" t="s">
        <v>131</v>
      </c>
      <c r="FP2" t="s">
        <v>6</v>
      </c>
      <c r="FQ2" t="s">
        <v>130</v>
      </c>
      <c r="FR2" t="s">
        <v>131</v>
      </c>
      <c r="FS2" t="s">
        <v>6</v>
      </c>
      <c r="FT2" t="s">
        <v>6</v>
      </c>
      <c r="FU2" t="s">
        <v>130</v>
      </c>
      <c r="FV2" t="s">
        <v>131</v>
      </c>
      <c r="FW2" t="s">
        <v>6</v>
      </c>
      <c r="FX2" t="s">
        <v>130</v>
      </c>
      <c r="FY2" t="s">
        <v>131</v>
      </c>
      <c r="FZ2" t="s">
        <v>6</v>
      </c>
      <c r="GA2" t="s">
        <v>6</v>
      </c>
      <c r="GB2" t="s">
        <v>130</v>
      </c>
      <c r="GC2" t="s">
        <v>130</v>
      </c>
      <c r="GD2" t="s">
        <v>131</v>
      </c>
      <c r="GE2" t="s">
        <v>6</v>
      </c>
      <c r="GF2" t="s">
        <v>130</v>
      </c>
      <c r="GG2" t="s">
        <v>6</v>
      </c>
      <c r="GH2" t="s">
        <v>130</v>
      </c>
      <c r="GI2" t="s">
        <v>131</v>
      </c>
      <c r="GJ2" t="s">
        <v>6</v>
      </c>
      <c r="GK2" t="s">
        <v>130</v>
      </c>
      <c r="GL2" t="s">
        <v>131</v>
      </c>
      <c r="GM2" t="s">
        <v>6</v>
      </c>
      <c r="GN2" t="s">
        <v>130</v>
      </c>
      <c r="GO2" t="s">
        <v>131</v>
      </c>
      <c r="GP2" t="s">
        <v>6</v>
      </c>
      <c r="GQ2" t="s">
        <v>130</v>
      </c>
      <c r="GR2" t="s">
        <v>131</v>
      </c>
      <c r="GS2" t="s">
        <v>6</v>
      </c>
      <c r="GT2" t="s">
        <v>6</v>
      </c>
      <c r="GU2" t="s">
        <v>130</v>
      </c>
      <c r="GV2" t="s">
        <v>130</v>
      </c>
      <c r="GW2" t="s">
        <v>131</v>
      </c>
      <c r="GX2" t="s">
        <v>6</v>
      </c>
      <c r="GY2" t="s">
        <v>130</v>
      </c>
      <c r="GZ2" t="s">
        <v>6</v>
      </c>
      <c r="HA2" t="s">
        <v>130</v>
      </c>
      <c r="HB2" t="s">
        <v>131</v>
      </c>
      <c r="HC2" t="s">
        <v>6</v>
      </c>
      <c r="HD2" t="s">
        <v>130</v>
      </c>
      <c r="HE2" t="s">
        <v>131</v>
      </c>
      <c r="HF2" t="s">
        <v>6</v>
      </c>
      <c r="HG2" t="s">
        <v>6</v>
      </c>
      <c r="HH2" t="s">
        <v>130</v>
      </c>
      <c r="HI2" t="s">
        <v>131</v>
      </c>
      <c r="HJ2" t="s">
        <v>6</v>
      </c>
      <c r="HK2" t="s">
        <v>130</v>
      </c>
      <c r="HL2" t="s">
        <v>131</v>
      </c>
      <c r="HM2" t="s">
        <v>6</v>
      </c>
      <c r="HN2" t="s">
        <v>6</v>
      </c>
      <c r="HO2" t="s">
        <v>130</v>
      </c>
      <c r="HP2" t="s">
        <v>130</v>
      </c>
      <c r="HQ2" t="s">
        <v>131</v>
      </c>
      <c r="HR2" t="s">
        <v>6</v>
      </c>
      <c r="HS2" t="s">
        <v>130</v>
      </c>
      <c r="HT2" t="s">
        <v>6</v>
      </c>
      <c r="HU2" t="s">
        <v>130</v>
      </c>
      <c r="HV2" t="s">
        <v>131</v>
      </c>
      <c r="HW2" t="s">
        <v>6</v>
      </c>
      <c r="HX2" t="s">
        <v>130</v>
      </c>
      <c r="HY2" t="s">
        <v>131</v>
      </c>
      <c r="HZ2" t="s">
        <v>6</v>
      </c>
      <c r="IA2" t="s">
        <v>6</v>
      </c>
      <c r="IB2" t="s">
        <v>130</v>
      </c>
      <c r="IC2" t="s">
        <v>131</v>
      </c>
      <c r="ID2" t="s">
        <v>6</v>
      </c>
      <c r="IE2" t="s">
        <v>130</v>
      </c>
      <c r="IF2" t="s">
        <v>131</v>
      </c>
      <c r="IG2" t="s">
        <v>6</v>
      </c>
      <c r="IH2" t="s">
        <v>6</v>
      </c>
      <c r="II2" t="s">
        <v>130</v>
      </c>
      <c r="IJ2" t="s">
        <v>131</v>
      </c>
      <c r="IK2" t="s">
        <v>130</v>
      </c>
      <c r="IL2" t="s">
        <v>131</v>
      </c>
      <c r="IM2" t="s">
        <v>6</v>
      </c>
      <c r="IN2" t="s">
        <v>130</v>
      </c>
      <c r="IO2" t="s">
        <v>6</v>
      </c>
      <c r="IP2" t="s">
        <v>130</v>
      </c>
      <c r="IQ2" t="s">
        <v>131</v>
      </c>
      <c r="IR2" t="s">
        <v>6</v>
      </c>
      <c r="IS2" t="s">
        <v>130</v>
      </c>
      <c r="IT2" t="s">
        <v>131</v>
      </c>
      <c r="IU2" t="s">
        <v>6</v>
      </c>
      <c r="IV2" t="s">
        <v>6</v>
      </c>
      <c r="IW2" t="s">
        <v>130</v>
      </c>
      <c r="IX2" t="s">
        <v>131</v>
      </c>
      <c r="IY2" t="s">
        <v>6</v>
      </c>
      <c r="IZ2" t="s">
        <v>130</v>
      </c>
      <c r="JA2" t="s">
        <v>131</v>
      </c>
      <c r="JB2" t="s">
        <v>6</v>
      </c>
      <c r="JC2" t="s">
        <v>6</v>
      </c>
      <c r="JD2" t="s">
        <v>130</v>
      </c>
      <c r="JE2" t="s">
        <v>130</v>
      </c>
      <c r="JF2" t="s">
        <v>131</v>
      </c>
      <c r="JG2" t="s">
        <v>6</v>
      </c>
      <c r="JH2" t="s">
        <v>130</v>
      </c>
      <c r="JI2" t="s">
        <v>6</v>
      </c>
      <c r="JJ2" t="s">
        <v>130</v>
      </c>
      <c r="JK2" t="s">
        <v>131</v>
      </c>
      <c r="JL2" t="s">
        <v>6</v>
      </c>
      <c r="JM2" t="s">
        <v>130</v>
      </c>
      <c r="JN2" t="s">
        <v>131</v>
      </c>
      <c r="JO2" t="s">
        <v>6</v>
      </c>
      <c r="JP2" t="s">
        <v>6</v>
      </c>
      <c r="JQ2" t="s">
        <v>6</v>
      </c>
      <c r="JR2" t="s">
        <v>130</v>
      </c>
      <c r="JS2" t="s">
        <v>131</v>
      </c>
      <c r="JT2" t="s">
        <v>6</v>
      </c>
      <c r="JU2" t="s">
        <v>130</v>
      </c>
      <c r="JV2" t="s">
        <v>131</v>
      </c>
      <c r="JW2" t="s">
        <v>6</v>
      </c>
      <c r="JX2" t="s">
        <v>6</v>
      </c>
      <c r="JY2" t="s">
        <v>130</v>
      </c>
      <c r="JZ2" t="s">
        <v>6</v>
      </c>
      <c r="KA2" t="s">
        <v>130</v>
      </c>
      <c r="KB2" t="s">
        <v>131</v>
      </c>
      <c r="KC2" t="s">
        <v>6</v>
      </c>
      <c r="KD2" t="s">
        <v>130</v>
      </c>
      <c r="KE2" t="s">
        <v>6</v>
      </c>
      <c r="KF2" t="s">
        <v>130</v>
      </c>
      <c r="KG2" t="s">
        <v>130</v>
      </c>
      <c r="KH2" t="s">
        <v>131</v>
      </c>
      <c r="KI2" t="s">
        <v>6</v>
      </c>
      <c r="KJ2" t="s">
        <v>6</v>
      </c>
      <c r="KK2" t="s">
        <v>130</v>
      </c>
      <c r="KL2" t="s">
        <v>131</v>
      </c>
      <c r="KM2" t="s">
        <v>6</v>
      </c>
      <c r="KN2" t="s">
        <v>130</v>
      </c>
      <c r="KO2" t="s">
        <v>131</v>
      </c>
      <c r="KP2" t="s">
        <v>6</v>
      </c>
      <c r="KQ2" t="s">
        <v>6</v>
      </c>
      <c r="KR2" t="s">
        <v>130</v>
      </c>
      <c r="KS2" t="s">
        <v>6</v>
      </c>
      <c r="KT2" t="s">
        <v>130</v>
      </c>
      <c r="KU2" t="s">
        <v>131</v>
      </c>
      <c r="KV2" t="s">
        <v>6</v>
      </c>
      <c r="KW2" t="s">
        <v>130</v>
      </c>
      <c r="KX2" t="s">
        <v>6</v>
      </c>
      <c r="KY2" t="s">
        <v>130</v>
      </c>
      <c r="KZ2" t="s">
        <v>130</v>
      </c>
      <c r="LA2" t="s">
        <v>131</v>
      </c>
      <c r="LB2" t="s">
        <v>6</v>
      </c>
      <c r="LC2" t="s">
        <v>6</v>
      </c>
      <c r="LD2" t="s">
        <v>130</v>
      </c>
      <c r="LE2" t="s">
        <v>131</v>
      </c>
      <c r="LF2" t="s">
        <v>6</v>
      </c>
      <c r="LG2" t="s">
        <v>130</v>
      </c>
      <c r="LH2" t="s">
        <v>131</v>
      </c>
      <c r="LI2" t="s">
        <v>6</v>
      </c>
      <c r="LJ2" t="s">
        <v>6</v>
      </c>
      <c r="LK2" t="s">
        <v>130</v>
      </c>
      <c r="LL2" t="s">
        <v>6</v>
      </c>
      <c r="LM2" t="s">
        <v>130</v>
      </c>
      <c r="LN2" t="s">
        <v>131</v>
      </c>
      <c r="LO2" t="s">
        <v>6</v>
      </c>
      <c r="LP2" t="s">
        <v>130</v>
      </c>
      <c r="LQ2" t="s">
        <v>6</v>
      </c>
      <c r="LR2" t="s">
        <v>130</v>
      </c>
      <c r="LS2" t="s">
        <v>130</v>
      </c>
      <c r="LT2" t="s">
        <v>131</v>
      </c>
      <c r="LU2" t="s">
        <v>6</v>
      </c>
      <c r="LV2" t="s">
        <v>130</v>
      </c>
      <c r="LW2" t="s">
        <v>131</v>
      </c>
      <c r="LX2" t="s">
        <v>6</v>
      </c>
      <c r="LY2" t="s">
        <v>130</v>
      </c>
      <c r="LZ2" t="s">
        <v>131</v>
      </c>
      <c r="MA2" t="s">
        <v>6</v>
      </c>
      <c r="MB2" t="s">
        <v>6</v>
      </c>
      <c r="MC2" t="s">
        <v>130</v>
      </c>
      <c r="MD2" t="s">
        <v>6</v>
      </c>
      <c r="ME2" t="s">
        <v>130</v>
      </c>
      <c r="MF2" t="s">
        <v>131</v>
      </c>
      <c r="MG2" t="s">
        <v>6</v>
      </c>
      <c r="MH2" t="s">
        <v>130</v>
      </c>
      <c r="MI2" t="s">
        <v>6</v>
      </c>
      <c r="MJ2" t="s">
        <v>130</v>
      </c>
      <c r="MK2" t="s">
        <v>131</v>
      </c>
      <c r="ML2" t="s">
        <v>130</v>
      </c>
      <c r="MM2" t="s">
        <v>131</v>
      </c>
      <c r="MN2" t="s">
        <v>6</v>
      </c>
      <c r="MO2" t="s">
        <v>6</v>
      </c>
      <c r="MP2" t="s">
        <v>130</v>
      </c>
      <c r="MQ2" t="s">
        <v>131</v>
      </c>
      <c r="MR2" t="s">
        <v>6</v>
      </c>
      <c r="MS2" t="s">
        <v>130</v>
      </c>
      <c r="MT2" t="s">
        <v>131</v>
      </c>
      <c r="MU2" t="s">
        <v>6</v>
      </c>
      <c r="MV2" t="s">
        <v>6</v>
      </c>
      <c r="MW2" t="s">
        <v>130</v>
      </c>
      <c r="MX2" t="s">
        <v>6</v>
      </c>
      <c r="MY2" t="s">
        <v>130</v>
      </c>
      <c r="MZ2" t="s">
        <v>131</v>
      </c>
      <c r="NA2" t="s">
        <v>6</v>
      </c>
      <c r="NB2" t="s">
        <v>130</v>
      </c>
      <c r="NC2" t="s">
        <v>6</v>
      </c>
      <c r="ND2" t="s">
        <v>130</v>
      </c>
      <c r="NE2" t="s">
        <v>131</v>
      </c>
      <c r="NF2" t="s">
        <v>130</v>
      </c>
      <c r="NG2" t="s">
        <v>131</v>
      </c>
      <c r="NH2" t="s">
        <v>6</v>
      </c>
      <c r="NI2" t="s">
        <v>6</v>
      </c>
      <c r="NJ2" t="s">
        <v>130</v>
      </c>
      <c r="NK2" t="s">
        <v>131</v>
      </c>
      <c r="NL2" t="s">
        <v>6</v>
      </c>
      <c r="NM2" t="s">
        <v>130</v>
      </c>
      <c r="NN2" t="s">
        <v>131</v>
      </c>
      <c r="NO2" t="s">
        <v>6</v>
      </c>
      <c r="NP2" t="s">
        <v>6</v>
      </c>
      <c r="NQ2" t="s">
        <v>130</v>
      </c>
      <c r="NR2" t="s">
        <v>130</v>
      </c>
      <c r="NS2" t="s">
        <v>131</v>
      </c>
      <c r="NT2" t="s">
        <v>6</v>
      </c>
      <c r="NU2" t="s">
        <v>130</v>
      </c>
      <c r="NV2" t="s">
        <v>6</v>
      </c>
      <c r="NW2" t="s">
        <v>130</v>
      </c>
      <c r="NX2" t="s">
        <v>131</v>
      </c>
      <c r="NY2" t="s">
        <v>6</v>
      </c>
      <c r="NZ2" t="s">
        <v>130</v>
      </c>
      <c r="OA2" t="s">
        <v>131</v>
      </c>
      <c r="OB2" t="s">
        <v>6</v>
      </c>
      <c r="OC2" t="s">
        <v>6</v>
      </c>
      <c r="OD2" t="s">
        <v>130</v>
      </c>
      <c r="OE2" t="s">
        <v>131</v>
      </c>
      <c r="OF2" t="s">
        <v>6</v>
      </c>
      <c r="OG2" t="s">
        <v>130</v>
      </c>
      <c r="OH2" s="3" t="s">
        <v>131</v>
      </c>
      <c r="OI2" t="s">
        <v>6</v>
      </c>
      <c r="OJ2" t="s">
        <v>6</v>
      </c>
      <c r="OK2" t="s">
        <v>130</v>
      </c>
      <c r="OL2" t="s">
        <v>130</v>
      </c>
      <c r="OM2" t="s">
        <v>131</v>
      </c>
      <c r="ON2" t="s">
        <v>6</v>
      </c>
      <c r="OO2" t="s">
        <v>130</v>
      </c>
      <c r="OP2" t="s">
        <v>6</v>
      </c>
      <c r="OQ2" t="s">
        <v>130</v>
      </c>
      <c r="OR2" t="s">
        <v>131</v>
      </c>
      <c r="OS2" t="s">
        <v>6</v>
      </c>
      <c r="OT2" t="s">
        <v>130</v>
      </c>
      <c r="OU2" t="s">
        <v>131</v>
      </c>
      <c r="OV2" t="s">
        <v>6</v>
      </c>
      <c r="OW2" t="s">
        <v>6</v>
      </c>
      <c r="OX2" t="s">
        <v>130</v>
      </c>
      <c r="OY2" t="s">
        <v>131</v>
      </c>
      <c r="OZ2" t="s">
        <v>6</v>
      </c>
      <c r="PA2" t="s">
        <v>130</v>
      </c>
      <c r="PB2" t="s">
        <v>131</v>
      </c>
      <c r="PC2" t="s">
        <v>6</v>
      </c>
      <c r="PD2" t="s">
        <v>6</v>
      </c>
      <c r="PE2" t="s">
        <v>130</v>
      </c>
      <c r="PF2" t="s">
        <v>130</v>
      </c>
      <c r="PG2" t="s">
        <v>131</v>
      </c>
      <c r="PH2" t="s">
        <v>6</v>
      </c>
      <c r="PI2" t="s">
        <v>130</v>
      </c>
      <c r="PJ2" t="s">
        <v>6</v>
      </c>
      <c r="PK2" t="s">
        <v>130</v>
      </c>
      <c r="PL2" t="s">
        <v>131</v>
      </c>
      <c r="PM2" t="s">
        <v>6</v>
      </c>
      <c r="PN2" t="s">
        <v>130</v>
      </c>
      <c r="PO2" t="s">
        <v>131</v>
      </c>
      <c r="PP2" t="s">
        <v>6</v>
      </c>
      <c r="PQ2" t="s">
        <v>6</v>
      </c>
      <c r="PR2" t="s">
        <v>130</v>
      </c>
      <c r="PS2" t="s">
        <v>131</v>
      </c>
      <c r="PT2" t="s">
        <v>6</v>
      </c>
      <c r="PU2" t="s">
        <v>130</v>
      </c>
      <c r="PV2" t="s">
        <v>131</v>
      </c>
      <c r="PW2" t="s">
        <v>6</v>
      </c>
      <c r="PX2" t="s">
        <v>6</v>
      </c>
      <c r="PY2" t="s">
        <v>130</v>
      </c>
      <c r="PZ2" t="s">
        <v>130</v>
      </c>
      <c r="QA2" t="s">
        <v>131</v>
      </c>
      <c r="QB2" t="s">
        <v>6</v>
      </c>
      <c r="QC2" t="s">
        <v>130</v>
      </c>
      <c r="QD2" t="s">
        <v>6</v>
      </c>
      <c r="QE2" t="s">
        <v>130</v>
      </c>
      <c r="QF2" t="s">
        <v>131</v>
      </c>
      <c r="QG2" t="s">
        <v>6</v>
      </c>
      <c r="QH2" t="s">
        <v>130</v>
      </c>
      <c r="QI2" t="s">
        <v>131</v>
      </c>
      <c r="QJ2" t="s">
        <v>6</v>
      </c>
      <c r="QK2" t="s">
        <v>6</v>
      </c>
      <c r="QL2" t="s">
        <v>130</v>
      </c>
      <c r="QM2" t="s">
        <v>131</v>
      </c>
      <c r="QN2" t="s">
        <v>6</v>
      </c>
      <c r="QO2" t="s">
        <v>130</v>
      </c>
      <c r="QP2" t="s">
        <v>131</v>
      </c>
      <c r="QQ2" t="s">
        <v>6</v>
      </c>
      <c r="QR2" t="s">
        <v>6</v>
      </c>
      <c r="QS2" t="s">
        <v>130</v>
      </c>
      <c r="QT2" t="s">
        <v>130</v>
      </c>
      <c r="QU2" t="s">
        <v>131</v>
      </c>
      <c r="QV2" t="s">
        <v>6</v>
      </c>
      <c r="QW2" t="s">
        <v>130</v>
      </c>
      <c r="QX2" t="s">
        <v>6</v>
      </c>
      <c r="QY2" t="s">
        <v>130</v>
      </c>
      <c r="QZ2" t="s">
        <v>131</v>
      </c>
      <c r="RA2" t="s">
        <v>6</v>
      </c>
      <c r="RB2" t="s">
        <v>130</v>
      </c>
      <c r="RC2" t="s">
        <v>131</v>
      </c>
      <c r="RD2" t="s">
        <v>6</v>
      </c>
      <c r="RE2" t="s">
        <v>6</v>
      </c>
      <c r="RF2" t="s">
        <v>130</v>
      </c>
      <c r="RG2" t="s">
        <v>131</v>
      </c>
      <c r="RH2" t="s">
        <v>6</v>
      </c>
      <c r="RI2" t="s">
        <v>130</v>
      </c>
      <c r="RJ2" t="s">
        <v>131</v>
      </c>
      <c r="RK2" t="s">
        <v>6</v>
      </c>
      <c r="RL2" t="s">
        <v>6</v>
      </c>
      <c r="RM2" t="s">
        <v>130</v>
      </c>
      <c r="RN2" t="s">
        <v>130</v>
      </c>
      <c r="RO2" t="s">
        <v>131</v>
      </c>
      <c r="RP2" t="s">
        <v>6</v>
      </c>
      <c r="RQ2" t="s">
        <v>130</v>
      </c>
      <c r="RR2" t="s">
        <v>6</v>
      </c>
      <c r="RS2" t="s">
        <v>130</v>
      </c>
      <c r="RT2" t="s">
        <v>131</v>
      </c>
      <c r="RU2" t="s">
        <v>6</v>
      </c>
      <c r="RV2" t="s">
        <v>130</v>
      </c>
      <c r="RW2" t="s">
        <v>131</v>
      </c>
      <c r="RX2" t="s">
        <v>6</v>
      </c>
      <c r="RY2" t="s">
        <v>6</v>
      </c>
      <c r="RZ2" t="s">
        <v>130</v>
      </c>
      <c r="SA2" t="s">
        <v>131</v>
      </c>
      <c r="SB2" t="s">
        <v>6</v>
      </c>
      <c r="SC2" t="s">
        <v>130</v>
      </c>
      <c r="SD2" t="s">
        <v>131</v>
      </c>
      <c r="SE2" t="s">
        <v>6</v>
      </c>
      <c r="SF2" t="s">
        <v>6</v>
      </c>
      <c r="SG2" t="s">
        <v>130</v>
      </c>
      <c r="SH2" t="s">
        <v>130</v>
      </c>
      <c r="SI2" t="s">
        <v>131</v>
      </c>
      <c r="SJ2" t="s">
        <v>6</v>
      </c>
      <c r="SK2" t="s">
        <v>130</v>
      </c>
      <c r="SL2" t="s">
        <v>6</v>
      </c>
      <c r="SM2" t="s">
        <v>130</v>
      </c>
      <c r="SN2" t="s">
        <v>131</v>
      </c>
      <c r="SO2" t="s">
        <v>6</v>
      </c>
      <c r="SP2" t="s">
        <v>130</v>
      </c>
      <c r="SQ2" t="s">
        <v>131</v>
      </c>
      <c r="SR2" t="s">
        <v>6</v>
      </c>
      <c r="SS2" t="s">
        <v>6</v>
      </c>
      <c r="ST2" t="s">
        <v>130</v>
      </c>
      <c r="SU2" t="s">
        <v>131</v>
      </c>
      <c r="SV2" t="s">
        <v>6</v>
      </c>
      <c r="SW2" t="s">
        <v>130</v>
      </c>
      <c r="SX2" t="s">
        <v>131</v>
      </c>
      <c r="SY2" t="s">
        <v>6</v>
      </c>
      <c r="SZ2" t="s">
        <v>6</v>
      </c>
      <c r="TA2" t="s">
        <v>130</v>
      </c>
      <c r="TB2" t="s">
        <v>130</v>
      </c>
      <c r="TC2" t="s">
        <v>131</v>
      </c>
      <c r="TD2" t="s">
        <v>6</v>
      </c>
      <c r="TE2" t="s">
        <v>130</v>
      </c>
      <c r="TF2" t="s">
        <v>6</v>
      </c>
      <c r="TG2" t="s">
        <v>130</v>
      </c>
      <c r="TH2" t="s">
        <v>131</v>
      </c>
      <c r="TI2" t="s">
        <v>6</v>
      </c>
      <c r="TJ2" t="s">
        <v>130</v>
      </c>
      <c r="TK2" t="s">
        <v>131</v>
      </c>
      <c r="TL2" t="s">
        <v>6</v>
      </c>
      <c r="TM2" t="s">
        <v>6</v>
      </c>
      <c r="TN2" t="s">
        <v>130</v>
      </c>
      <c r="TO2" t="s">
        <v>131</v>
      </c>
      <c r="TP2" t="s">
        <v>6</v>
      </c>
      <c r="TQ2" t="s">
        <v>130</v>
      </c>
      <c r="TR2" t="s">
        <v>131</v>
      </c>
      <c r="TS2" t="s">
        <v>6</v>
      </c>
      <c r="TT2" t="s">
        <v>6</v>
      </c>
      <c r="TU2" t="s">
        <v>130</v>
      </c>
      <c r="TV2" t="s">
        <v>130</v>
      </c>
      <c r="TW2" t="s">
        <v>131</v>
      </c>
      <c r="TX2" t="s">
        <v>6</v>
      </c>
      <c r="TY2" t="s">
        <v>130</v>
      </c>
      <c r="TZ2" t="s">
        <v>6</v>
      </c>
      <c r="UA2" t="s">
        <v>130</v>
      </c>
      <c r="UB2" t="s">
        <v>131</v>
      </c>
      <c r="UC2" t="s">
        <v>6</v>
      </c>
      <c r="UD2" t="s">
        <v>130</v>
      </c>
      <c r="UE2" t="s">
        <v>131</v>
      </c>
      <c r="UF2" t="s">
        <v>6</v>
      </c>
      <c r="UG2" t="s">
        <v>6</v>
      </c>
      <c r="UH2" t="s">
        <v>130</v>
      </c>
      <c r="UI2" t="s">
        <v>131</v>
      </c>
      <c r="UJ2" t="s">
        <v>6</v>
      </c>
      <c r="UK2" t="s">
        <v>130</v>
      </c>
      <c r="UL2" t="s">
        <v>131</v>
      </c>
      <c r="UM2" t="s">
        <v>6</v>
      </c>
      <c r="UN2" t="s">
        <v>6</v>
      </c>
      <c r="UO2" t="s">
        <v>130</v>
      </c>
      <c r="UP2" t="s">
        <v>130</v>
      </c>
      <c r="UQ2" t="s">
        <v>131</v>
      </c>
      <c r="UR2" t="s">
        <v>6</v>
      </c>
      <c r="US2" t="s">
        <v>130</v>
      </c>
      <c r="UT2" t="s">
        <v>6</v>
      </c>
      <c r="UU2" t="s">
        <v>130</v>
      </c>
      <c r="UV2" t="s">
        <v>131</v>
      </c>
      <c r="UW2" t="s">
        <v>6</v>
      </c>
      <c r="UX2" t="s">
        <v>130</v>
      </c>
      <c r="UY2" t="s">
        <v>131</v>
      </c>
      <c r="UZ2" t="s">
        <v>6</v>
      </c>
      <c r="VA2" t="s">
        <v>6</v>
      </c>
      <c r="VB2" t="s">
        <v>6</v>
      </c>
      <c r="VC2" t="s">
        <v>130</v>
      </c>
      <c r="VD2" t="s">
        <v>6</v>
      </c>
      <c r="VE2" t="s">
        <v>6</v>
      </c>
      <c r="VF2" t="s">
        <v>130</v>
      </c>
      <c r="VG2" t="s">
        <v>130</v>
      </c>
      <c r="VH2" t="s">
        <v>6</v>
      </c>
      <c r="VI2" t="s">
        <v>130</v>
      </c>
      <c r="VJ2" t="s">
        <v>6</v>
      </c>
      <c r="VK2" t="s">
        <v>130</v>
      </c>
      <c r="VL2" t="s">
        <v>6</v>
      </c>
      <c r="VM2" t="s">
        <v>130</v>
      </c>
      <c r="VN2" t="s">
        <v>131</v>
      </c>
      <c r="VO2" t="s">
        <v>6</v>
      </c>
      <c r="VP2" t="s">
        <v>130</v>
      </c>
      <c r="VQ2" t="s">
        <v>6</v>
      </c>
      <c r="VR2" t="s">
        <v>6</v>
      </c>
      <c r="VS2" t="s">
        <v>130</v>
      </c>
      <c r="VT2" t="s">
        <v>130</v>
      </c>
      <c r="VU2" t="s">
        <v>6</v>
      </c>
      <c r="VV2" t="s">
        <v>130</v>
      </c>
      <c r="VW2" t="s">
        <v>6</v>
      </c>
      <c r="VX2" t="s">
        <v>130</v>
      </c>
      <c r="VY2" t="s">
        <v>6</v>
      </c>
      <c r="VZ2" t="s">
        <v>130</v>
      </c>
      <c r="WA2" t="s">
        <v>131</v>
      </c>
      <c r="WB2" t="s">
        <v>6</v>
      </c>
      <c r="WC2" t="s">
        <v>6</v>
      </c>
      <c r="WD2" t="s">
        <v>6</v>
      </c>
      <c r="WE2" t="s">
        <v>130</v>
      </c>
      <c r="WF2" t="s">
        <v>6</v>
      </c>
      <c r="WG2" t="s">
        <v>6</v>
      </c>
      <c r="WH2" t="s">
        <v>130</v>
      </c>
      <c r="WI2" t="s">
        <v>130</v>
      </c>
      <c r="WJ2" t="s">
        <v>6</v>
      </c>
      <c r="WK2" t="s">
        <v>130</v>
      </c>
      <c r="WL2" t="s">
        <v>6</v>
      </c>
      <c r="WM2" t="s">
        <v>130</v>
      </c>
      <c r="WN2" t="s">
        <v>6</v>
      </c>
      <c r="WO2" t="s">
        <v>130</v>
      </c>
      <c r="WP2" t="s">
        <v>131</v>
      </c>
      <c r="WQ2" t="s">
        <v>6</v>
      </c>
      <c r="WR2" t="s">
        <v>130</v>
      </c>
      <c r="WS2" t="s">
        <v>131</v>
      </c>
      <c r="WT2" t="s">
        <v>6</v>
      </c>
      <c r="WU2" t="s">
        <v>130</v>
      </c>
      <c r="WV2" t="s">
        <v>6</v>
      </c>
      <c r="WW2" t="s">
        <v>130</v>
      </c>
      <c r="WX2" t="s">
        <v>130</v>
      </c>
      <c r="WY2" t="s">
        <v>131</v>
      </c>
      <c r="WZ2" t="s">
        <v>6</v>
      </c>
      <c r="XA2" t="s">
        <v>130</v>
      </c>
      <c r="XB2" t="s">
        <v>6</v>
      </c>
      <c r="XC2" t="s">
        <v>130</v>
      </c>
      <c r="XD2" t="s">
        <v>6</v>
      </c>
      <c r="XE2" t="s">
        <v>130</v>
      </c>
      <c r="XF2" t="s">
        <v>131</v>
      </c>
      <c r="XG2" t="s">
        <v>6</v>
      </c>
    </row>
    <row r="3" spans="1:631" ht="15" x14ac:dyDescent="0.2">
      <c r="A3" s="5"/>
      <c r="B3" s="2" t="s">
        <v>7</v>
      </c>
      <c r="C3" t="s">
        <v>8</v>
      </c>
      <c r="D3" t="s">
        <v>132</v>
      </c>
      <c r="E3" t="s">
        <v>132</v>
      </c>
      <c r="F3" t="s">
        <v>132</v>
      </c>
      <c r="G3" t="s">
        <v>133</v>
      </c>
      <c r="H3" t="s">
        <v>133</v>
      </c>
      <c r="I3" t="s">
        <v>133</v>
      </c>
      <c r="J3" t="s">
        <v>134</v>
      </c>
      <c r="K3" t="s">
        <v>134</v>
      </c>
      <c r="L3" t="s">
        <v>135</v>
      </c>
      <c r="M3" t="s">
        <v>135</v>
      </c>
      <c r="N3" t="s">
        <v>135</v>
      </c>
      <c r="O3" t="s">
        <v>8</v>
      </c>
      <c r="P3" t="s">
        <v>8</v>
      </c>
      <c r="Q3" t="s">
        <v>136</v>
      </c>
      <c r="R3" t="s">
        <v>136</v>
      </c>
      <c r="S3" t="s">
        <v>136</v>
      </c>
      <c r="T3" t="s">
        <v>137</v>
      </c>
      <c r="U3" t="s">
        <v>137</v>
      </c>
      <c r="V3" t="s">
        <v>137</v>
      </c>
      <c r="W3" t="s">
        <v>9</v>
      </c>
      <c r="X3" t="s">
        <v>9</v>
      </c>
      <c r="Y3" t="s">
        <v>9</v>
      </c>
      <c r="Z3" t="s">
        <v>132</v>
      </c>
      <c r="AA3" t="s">
        <v>132</v>
      </c>
      <c r="AB3" t="s">
        <v>132</v>
      </c>
      <c r="AC3" t="s">
        <v>133</v>
      </c>
      <c r="AD3" t="s">
        <v>133</v>
      </c>
      <c r="AE3" t="s">
        <v>133</v>
      </c>
      <c r="AF3" t="s">
        <v>134</v>
      </c>
      <c r="AG3" t="s">
        <v>134</v>
      </c>
      <c r="AH3" t="s">
        <v>135</v>
      </c>
      <c r="AI3" t="s">
        <v>135</v>
      </c>
      <c r="AJ3" t="s">
        <v>135</v>
      </c>
      <c r="AK3" t="s">
        <v>8</v>
      </c>
      <c r="AL3" t="s">
        <v>8</v>
      </c>
      <c r="AM3" t="s">
        <v>136</v>
      </c>
      <c r="AN3" t="s">
        <v>136</v>
      </c>
      <c r="AO3" t="s">
        <v>136</v>
      </c>
      <c r="AP3" t="s">
        <v>137</v>
      </c>
      <c r="AQ3" t="s">
        <v>137</v>
      </c>
      <c r="AR3" t="s">
        <v>137</v>
      </c>
      <c r="AS3" t="s">
        <v>9</v>
      </c>
      <c r="AT3" t="s">
        <v>9</v>
      </c>
      <c r="AU3" t="s">
        <v>9</v>
      </c>
      <c r="AV3" t="s">
        <v>8</v>
      </c>
      <c r="AW3" t="s">
        <v>132</v>
      </c>
      <c r="AX3" t="s">
        <v>132</v>
      </c>
      <c r="AY3" t="s">
        <v>132</v>
      </c>
      <c r="AZ3" t="s">
        <v>133</v>
      </c>
      <c r="BA3" t="s">
        <v>133</v>
      </c>
      <c r="BB3" t="s">
        <v>133</v>
      </c>
      <c r="BC3" t="s">
        <v>134</v>
      </c>
      <c r="BD3" t="s">
        <v>134</v>
      </c>
      <c r="BE3" t="s">
        <v>135</v>
      </c>
      <c r="BF3" t="s">
        <v>135</v>
      </c>
      <c r="BG3" t="s">
        <v>135</v>
      </c>
      <c r="BH3" t="s">
        <v>8</v>
      </c>
      <c r="BI3" t="s">
        <v>8</v>
      </c>
      <c r="BJ3" t="s">
        <v>136</v>
      </c>
      <c r="BK3" t="s">
        <v>136</v>
      </c>
      <c r="BL3" t="s">
        <v>136</v>
      </c>
      <c r="BM3" t="s">
        <v>137</v>
      </c>
      <c r="BN3" t="s">
        <v>137</v>
      </c>
      <c r="BO3" t="s">
        <v>137</v>
      </c>
      <c r="BP3" t="s">
        <v>9</v>
      </c>
      <c r="BQ3" t="s">
        <v>9</v>
      </c>
      <c r="BR3" t="s">
        <v>9</v>
      </c>
      <c r="BS3" t="s">
        <v>8</v>
      </c>
      <c r="BT3" t="s">
        <v>8</v>
      </c>
      <c r="BU3" t="s">
        <v>132</v>
      </c>
      <c r="BV3" t="s">
        <v>132</v>
      </c>
      <c r="BW3" t="s">
        <v>132</v>
      </c>
      <c r="BX3" t="s">
        <v>133</v>
      </c>
      <c r="BY3" t="s">
        <v>133</v>
      </c>
      <c r="BZ3" t="s">
        <v>133</v>
      </c>
      <c r="CA3" t="s">
        <v>134</v>
      </c>
      <c r="CB3" t="s">
        <v>135</v>
      </c>
      <c r="CC3" t="s">
        <v>135</v>
      </c>
      <c r="CD3" t="s">
        <v>8</v>
      </c>
      <c r="CE3" t="s">
        <v>8</v>
      </c>
      <c r="CF3" t="s">
        <v>136</v>
      </c>
      <c r="CG3" t="s">
        <v>136</v>
      </c>
      <c r="CH3" t="s">
        <v>137</v>
      </c>
      <c r="CI3" t="s">
        <v>137</v>
      </c>
      <c r="CJ3" t="s">
        <v>137</v>
      </c>
      <c r="CK3" t="s">
        <v>9</v>
      </c>
      <c r="CL3" t="s">
        <v>9</v>
      </c>
      <c r="CM3" t="s">
        <v>9</v>
      </c>
      <c r="CN3" t="s">
        <v>132</v>
      </c>
      <c r="CO3" t="s">
        <v>132</v>
      </c>
      <c r="CP3" t="s">
        <v>132</v>
      </c>
      <c r="CQ3" t="s">
        <v>133</v>
      </c>
      <c r="CR3" t="s">
        <v>133</v>
      </c>
      <c r="CS3" t="s">
        <v>133</v>
      </c>
      <c r="CT3" t="s">
        <v>134</v>
      </c>
      <c r="CU3" t="s">
        <v>135</v>
      </c>
      <c r="CV3" t="s">
        <v>135</v>
      </c>
      <c r="CW3" t="s">
        <v>8</v>
      </c>
      <c r="CX3" t="s">
        <v>8</v>
      </c>
      <c r="CY3" t="s">
        <v>136</v>
      </c>
      <c r="CZ3" t="s">
        <v>136</v>
      </c>
      <c r="DA3" t="s">
        <v>137</v>
      </c>
      <c r="DB3" t="s">
        <v>137</v>
      </c>
      <c r="DC3" t="s">
        <v>9</v>
      </c>
      <c r="DD3" t="s">
        <v>9</v>
      </c>
      <c r="DE3" t="s">
        <v>9</v>
      </c>
      <c r="DF3" t="s">
        <v>8</v>
      </c>
      <c r="DG3" t="s">
        <v>8</v>
      </c>
      <c r="DH3" t="s">
        <v>132</v>
      </c>
      <c r="DI3" t="s">
        <v>132</v>
      </c>
      <c r="DJ3" t="s">
        <v>132</v>
      </c>
      <c r="DK3" t="s">
        <v>133</v>
      </c>
      <c r="DL3" t="s">
        <v>133</v>
      </c>
      <c r="DM3" t="s">
        <v>133</v>
      </c>
      <c r="DN3" t="s">
        <v>134</v>
      </c>
      <c r="DO3" t="s">
        <v>135</v>
      </c>
      <c r="DP3" t="s">
        <v>135</v>
      </c>
      <c r="DQ3" t="s">
        <v>135</v>
      </c>
      <c r="DR3" t="s">
        <v>8</v>
      </c>
      <c r="DS3" t="s">
        <v>8</v>
      </c>
      <c r="DT3" t="s">
        <v>136</v>
      </c>
      <c r="DU3" t="s">
        <v>136</v>
      </c>
      <c r="DV3" t="s">
        <v>137</v>
      </c>
      <c r="DW3" t="s">
        <v>137</v>
      </c>
      <c r="DX3" t="s">
        <v>137</v>
      </c>
      <c r="DY3" t="s">
        <v>9</v>
      </c>
      <c r="DZ3" t="s">
        <v>9</v>
      </c>
      <c r="EA3" t="s">
        <v>9</v>
      </c>
      <c r="EB3" t="s">
        <v>8</v>
      </c>
      <c r="EC3" t="s">
        <v>132</v>
      </c>
      <c r="ED3" t="s">
        <v>132</v>
      </c>
      <c r="EE3" t="s">
        <v>132</v>
      </c>
      <c r="EF3" t="s">
        <v>133</v>
      </c>
      <c r="EG3" t="s">
        <v>133</v>
      </c>
      <c r="EH3" t="s">
        <v>133</v>
      </c>
      <c r="EI3" t="s">
        <v>134</v>
      </c>
      <c r="EJ3" t="s">
        <v>135</v>
      </c>
      <c r="EK3" t="s">
        <v>135</v>
      </c>
      <c r="EL3" t="s">
        <v>8</v>
      </c>
      <c r="EM3" t="s">
        <v>8</v>
      </c>
      <c r="EN3" t="s">
        <v>136</v>
      </c>
      <c r="EO3" t="s">
        <v>136</v>
      </c>
      <c r="EP3" t="s">
        <v>137</v>
      </c>
      <c r="EQ3" t="s">
        <v>137</v>
      </c>
      <c r="ER3" t="s">
        <v>9</v>
      </c>
      <c r="ES3" t="s">
        <v>9</v>
      </c>
      <c r="ET3" t="s">
        <v>9</v>
      </c>
      <c r="EU3" t="s">
        <v>8</v>
      </c>
      <c r="EV3" t="s">
        <v>132</v>
      </c>
      <c r="EW3" t="s">
        <v>132</v>
      </c>
      <c r="EX3" t="s">
        <v>132</v>
      </c>
      <c r="EY3" t="s">
        <v>133</v>
      </c>
      <c r="EZ3" t="s">
        <v>133</v>
      </c>
      <c r="FA3" t="s">
        <v>133</v>
      </c>
      <c r="FB3" t="s">
        <v>134</v>
      </c>
      <c r="FC3" t="s">
        <v>134</v>
      </c>
      <c r="FD3" t="s">
        <v>134</v>
      </c>
      <c r="FE3" t="s">
        <v>135</v>
      </c>
      <c r="FF3" t="s">
        <v>135</v>
      </c>
      <c r="FG3" t="s">
        <v>135</v>
      </c>
      <c r="FH3" t="s">
        <v>8</v>
      </c>
      <c r="FI3" t="s">
        <v>8</v>
      </c>
      <c r="FJ3" t="s">
        <v>136</v>
      </c>
      <c r="FK3" t="s">
        <v>136</v>
      </c>
      <c r="FL3" t="s">
        <v>136</v>
      </c>
      <c r="FM3" t="s">
        <v>137</v>
      </c>
      <c r="FN3" t="s">
        <v>137</v>
      </c>
      <c r="FO3" t="s">
        <v>137</v>
      </c>
      <c r="FP3" t="s">
        <v>9</v>
      </c>
      <c r="FQ3" t="s">
        <v>9</v>
      </c>
      <c r="FR3" t="s">
        <v>9</v>
      </c>
      <c r="FS3" t="s">
        <v>8</v>
      </c>
      <c r="FT3" t="s">
        <v>132</v>
      </c>
      <c r="FU3" t="s">
        <v>132</v>
      </c>
      <c r="FV3" t="s">
        <v>132</v>
      </c>
      <c r="FW3" t="s">
        <v>133</v>
      </c>
      <c r="FX3" t="s">
        <v>133</v>
      </c>
      <c r="FY3" t="s">
        <v>133</v>
      </c>
      <c r="FZ3" t="s">
        <v>134</v>
      </c>
      <c r="GA3" t="s">
        <v>135</v>
      </c>
      <c r="GB3" t="s">
        <v>135</v>
      </c>
      <c r="GC3" t="s">
        <v>8</v>
      </c>
      <c r="GD3" t="s">
        <v>8</v>
      </c>
      <c r="GE3" t="s">
        <v>136</v>
      </c>
      <c r="GF3" t="s">
        <v>136</v>
      </c>
      <c r="GG3" t="s">
        <v>137</v>
      </c>
      <c r="GH3" t="s">
        <v>137</v>
      </c>
      <c r="GI3" t="s">
        <v>137</v>
      </c>
      <c r="GJ3" t="s">
        <v>9</v>
      </c>
      <c r="GK3" t="s">
        <v>9</v>
      </c>
      <c r="GL3" t="s">
        <v>9</v>
      </c>
      <c r="GM3" t="s">
        <v>132</v>
      </c>
      <c r="GN3" t="s">
        <v>132</v>
      </c>
      <c r="GO3" t="s">
        <v>132</v>
      </c>
      <c r="GP3" t="s">
        <v>133</v>
      </c>
      <c r="GQ3" t="s">
        <v>133</v>
      </c>
      <c r="GR3" t="s">
        <v>133</v>
      </c>
      <c r="GS3" t="s">
        <v>134</v>
      </c>
      <c r="GT3" t="s">
        <v>135</v>
      </c>
      <c r="GU3" t="s">
        <v>135</v>
      </c>
      <c r="GV3" t="s">
        <v>8</v>
      </c>
      <c r="GW3" t="s">
        <v>8</v>
      </c>
      <c r="GX3" t="s">
        <v>136</v>
      </c>
      <c r="GY3" t="s">
        <v>136</v>
      </c>
      <c r="GZ3" t="s">
        <v>137</v>
      </c>
      <c r="HA3" t="s">
        <v>137</v>
      </c>
      <c r="HB3" t="s">
        <v>137</v>
      </c>
      <c r="HC3" t="s">
        <v>9</v>
      </c>
      <c r="HD3" t="s">
        <v>9</v>
      </c>
      <c r="HE3" t="s">
        <v>9</v>
      </c>
      <c r="HF3" t="s">
        <v>8</v>
      </c>
      <c r="HG3" t="s">
        <v>132</v>
      </c>
      <c r="HH3" t="s">
        <v>132</v>
      </c>
      <c r="HI3" t="s">
        <v>132</v>
      </c>
      <c r="HJ3" t="s">
        <v>133</v>
      </c>
      <c r="HK3" t="s">
        <v>133</v>
      </c>
      <c r="HL3" t="s">
        <v>133</v>
      </c>
      <c r="HM3" t="s">
        <v>134</v>
      </c>
      <c r="HN3" t="s">
        <v>135</v>
      </c>
      <c r="HO3" t="s">
        <v>135</v>
      </c>
      <c r="HP3" t="s">
        <v>8</v>
      </c>
      <c r="HQ3" t="s">
        <v>8</v>
      </c>
      <c r="HR3" t="s">
        <v>136</v>
      </c>
      <c r="HS3" t="s">
        <v>136</v>
      </c>
      <c r="HT3" t="s">
        <v>137</v>
      </c>
      <c r="HU3" t="s">
        <v>137</v>
      </c>
      <c r="HV3" t="s">
        <v>137</v>
      </c>
      <c r="HW3" t="s">
        <v>9</v>
      </c>
      <c r="HX3" t="s">
        <v>9</v>
      </c>
      <c r="HY3" t="s">
        <v>9</v>
      </c>
      <c r="HZ3" t="s">
        <v>8</v>
      </c>
      <c r="IA3" t="s">
        <v>132</v>
      </c>
      <c r="IB3" t="s">
        <v>132</v>
      </c>
      <c r="IC3" t="s">
        <v>132</v>
      </c>
      <c r="ID3" t="s">
        <v>133</v>
      </c>
      <c r="IE3" t="s">
        <v>133</v>
      </c>
      <c r="IF3" t="s">
        <v>133</v>
      </c>
      <c r="IG3" t="s">
        <v>134</v>
      </c>
      <c r="IH3" t="s">
        <v>135</v>
      </c>
      <c r="II3" t="s">
        <v>135</v>
      </c>
      <c r="IJ3" t="s">
        <v>135</v>
      </c>
      <c r="IK3" t="s">
        <v>8</v>
      </c>
      <c r="IL3" t="s">
        <v>8</v>
      </c>
      <c r="IM3" t="s">
        <v>136</v>
      </c>
      <c r="IN3" t="s">
        <v>136</v>
      </c>
      <c r="IO3" t="s">
        <v>137</v>
      </c>
      <c r="IP3" t="s">
        <v>137</v>
      </c>
      <c r="IQ3" t="s">
        <v>137</v>
      </c>
      <c r="IR3" t="s">
        <v>9</v>
      </c>
      <c r="IS3" t="s">
        <v>9</v>
      </c>
      <c r="IT3" t="s">
        <v>9</v>
      </c>
      <c r="IU3" t="s">
        <v>8</v>
      </c>
      <c r="IV3" t="s">
        <v>132</v>
      </c>
      <c r="IW3" t="s">
        <v>132</v>
      </c>
      <c r="IX3" t="s">
        <v>132</v>
      </c>
      <c r="IY3" t="s">
        <v>133</v>
      </c>
      <c r="IZ3" t="s">
        <v>133</v>
      </c>
      <c r="JA3" t="s">
        <v>133</v>
      </c>
      <c r="JB3" t="s">
        <v>134</v>
      </c>
      <c r="JC3" t="s">
        <v>135</v>
      </c>
      <c r="JD3" t="s">
        <v>135</v>
      </c>
      <c r="JE3" t="s">
        <v>8</v>
      </c>
      <c r="JF3" t="s">
        <v>8</v>
      </c>
      <c r="JG3" t="s">
        <v>136</v>
      </c>
      <c r="JH3" t="s">
        <v>136</v>
      </c>
      <c r="JI3" t="s">
        <v>137</v>
      </c>
      <c r="JJ3" t="s">
        <v>137</v>
      </c>
      <c r="JK3" t="s">
        <v>137</v>
      </c>
      <c r="JL3" t="s">
        <v>9</v>
      </c>
      <c r="JM3" t="s">
        <v>9</v>
      </c>
      <c r="JN3" t="s">
        <v>9</v>
      </c>
      <c r="JO3" t="s">
        <v>8</v>
      </c>
      <c r="JP3" t="s">
        <v>9</v>
      </c>
      <c r="JQ3" t="s">
        <v>132</v>
      </c>
      <c r="JR3" t="s">
        <v>132</v>
      </c>
      <c r="JS3" t="s">
        <v>132</v>
      </c>
      <c r="JT3" t="s">
        <v>133</v>
      </c>
      <c r="JU3" t="s">
        <v>133</v>
      </c>
      <c r="JV3" t="s">
        <v>133</v>
      </c>
      <c r="JW3" t="s">
        <v>134</v>
      </c>
      <c r="JX3" t="s">
        <v>135</v>
      </c>
      <c r="JY3" t="s">
        <v>135</v>
      </c>
      <c r="JZ3" t="s">
        <v>8</v>
      </c>
      <c r="KA3" t="s">
        <v>8</v>
      </c>
      <c r="KB3" t="s">
        <v>8</v>
      </c>
      <c r="KC3" t="s">
        <v>136</v>
      </c>
      <c r="KD3" t="s">
        <v>136</v>
      </c>
      <c r="KE3" t="s">
        <v>137</v>
      </c>
      <c r="KF3" t="s">
        <v>137</v>
      </c>
      <c r="KG3" t="s">
        <v>9</v>
      </c>
      <c r="KH3" t="s">
        <v>9</v>
      </c>
      <c r="KI3" t="s">
        <v>9</v>
      </c>
      <c r="KJ3" t="s">
        <v>132</v>
      </c>
      <c r="KK3" t="s">
        <v>132</v>
      </c>
      <c r="KL3" t="s">
        <v>132</v>
      </c>
      <c r="KM3" t="s">
        <v>133</v>
      </c>
      <c r="KN3" t="s">
        <v>133</v>
      </c>
      <c r="KO3" t="s">
        <v>133</v>
      </c>
      <c r="KP3" t="s">
        <v>134</v>
      </c>
      <c r="KQ3" t="s">
        <v>135</v>
      </c>
      <c r="KR3" t="s">
        <v>135</v>
      </c>
      <c r="KS3" t="s">
        <v>8</v>
      </c>
      <c r="KT3" t="s">
        <v>8</v>
      </c>
      <c r="KU3" t="s">
        <v>8</v>
      </c>
      <c r="KV3" t="s">
        <v>136</v>
      </c>
      <c r="KW3" t="s">
        <v>136</v>
      </c>
      <c r="KX3" t="s">
        <v>137</v>
      </c>
      <c r="KY3" t="s">
        <v>137</v>
      </c>
      <c r="KZ3" t="s">
        <v>9</v>
      </c>
      <c r="LA3" t="s">
        <v>9</v>
      </c>
      <c r="LB3" t="s">
        <v>9</v>
      </c>
      <c r="LC3" t="s">
        <v>132</v>
      </c>
      <c r="LD3" t="s">
        <v>132</v>
      </c>
      <c r="LE3" t="s">
        <v>132</v>
      </c>
      <c r="LF3" t="s">
        <v>133</v>
      </c>
      <c r="LG3" t="s">
        <v>133</v>
      </c>
      <c r="LH3" t="s">
        <v>133</v>
      </c>
      <c r="LI3" t="s">
        <v>134</v>
      </c>
      <c r="LJ3" t="s">
        <v>135</v>
      </c>
      <c r="LK3" t="s">
        <v>135</v>
      </c>
      <c r="LL3" t="s">
        <v>8</v>
      </c>
      <c r="LM3" t="s">
        <v>8</v>
      </c>
      <c r="LN3" t="s">
        <v>8</v>
      </c>
      <c r="LO3" t="s">
        <v>136</v>
      </c>
      <c r="LP3" t="s">
        <v>136</v>
      </c>
      <c r="LQ3" t="s">
        <v>137</v>
      </c>
      <c r="LR3" t="s">
        <v>137</v>
      </c>
      <c r="LS3" t="s">
        <v>9</v>
      </c>
      <c r="LT3" t="s">
        <v>9</v>
      </c>
      <c r="LU3" t="s">
        <v>132</v>
      </c>
      <c r="LV3" t="s">
        <v>132</v>
      </c>
      <c r="LW3" t="s">
        <v>132</v>
      </c>
      <c r="LX3" t="s">
        <v>133</v>
      </c>
      <c r="LY3" t="s">
        <v>133</v>
      </c>
      <c r="LZ3" t="s">
        <v>133</v>
      </c>
      <c r="MA3" t="s">
        <v>134</v>
      </c>
      <c r="MB3" t="s">
        <v>135</v>
      </c>
      <c r="MC3" t="s">
        <v>135</v>
      </c>
      <c r="MD3" t="s">
        <v>8</v>
      </c>
      <c r="ME3" t="s">
        <v>8</v>
      </c>
      <c r="MF3" t="s">
        <v>8</v>
      </c>
      <c r="MG3" t="s">
        <v>136</v>
      </c>
      <c r="MH3" t="s">
        <v>136</v>
      </c>
      <c r="MI3" t="s">
        <v>137</v>
      </c>
      <c r="MJ3" t="s">
        <v>137</v>
      </c>
      <c r="MK3" t="s">
        <v>137</v>
      </c>
      <c r="ML3" t="s">
        <v>9</v>
      </c>
      <c r="MM3" t="s">
        <v>9</v>
      </c>
      <c r="MN3" t="s">
        <v>9</v>
      </c>
      <c r="MO3" t="s">
        <v>132</v>
      </c>
      <c r="MP3" t="s">
        <v>132</v>
      </c>
      <c r="MQ3" t="s">
        <v>132</v>
      </c>
      <c r="MR3" t="s">
        <v>133</v>
      </c>
      <c r="MS3" t="s">
        <v>133</v>
      </c>
      <c r="MT3" t="s">
        <v>133</v>
      </c>
      <c r="MU3" t="s">
        <v>134</v>
      </c>
      <c r="MV3" t="s">
        <v>135</v>
      </c>
      <c r="MW3" t="s">
        <v>135</v>
      </c>
      <c r="MX3" t="s">
        <v>8</v>
      </c>
      <c r="MY3" t="s">
        <v>8</v>
      </c>
      <c r="MZ3" t="s">
        <v>8</v>
      </c>
      <c r="NA3" t="s">
        <v>136</v>
      </c>
      <c r="NB3" t="s">
        <v>136</v>
      </c>
      <c r="NC3" t="s">
        <v>137</v>
      </c>
      <c r="ND3" t="s">
        <v>137</v>
      </c>
      <c r="NE3" t="s">
        <v>137</v>
      </c>
      <c r="NF3" t="s">
        <v>9</v>
      </c>
      <c r="NG3" t="s">
        <v>9</v>
      </c>
      <c r="NH3" t="s">
        <v>9</v>
      </c>
      <c r="NI3" t="s">
        <v>132</v>
      </c>
      <c r="NJ3" t="s">
        <v>132</v>
      </c>
      <c r="NK3" t="s">
        <v>132</v>
      </c>
      <c r="NL3" t="s">
        <v>133</v>
      </c>
      <c r="NM3" t="s">
        <v>133</v>
      </c>
      <c r="NN3" t="s">
        <v>133</v>
      </c>
      <c r="NO3" t="s">
        <v>134</v>
      </c>
      <c r="NP3" t="s">
        <v>135</v>
      </c>
      <c r="NQ3" t="s">
        <v>135</v>
      </c>
      <c r="NR3" t="s">
        <v>8</v>
      </c>
      <c r="NS3" t="s">
        <v>8</v>
      </c>
      <c r="NT3" t="s">
        <v>136</v>
      </c>
      <c r="NU3" t="s">
        <v>136</v>
      </c>
      <c r="NV3" t="s">
        <v>137</v>
      </c>
      <c r="NW3" t="s">
        <v>137</v>
      </c>
      <c r="NX3" t="s">
        <v>137</v>
      </c>
      <c r="NY3" t="s">
        <v>9</v>
      </c>
      <c r="NZ3" t="s">
        <v>9</v>
      </c>
      <c r="OA3" t="s">
        <v>9</v>
      </c>
      <c r="OB3" t="s">
        <v>8</v>
      </c>
      <c r="OC3" t="s">
        <v>132</v>
      </c>
      <c r="OD3" t="s">
        <v>132</v>
      </c>
      <c r="OE3" t="s">
        <v>132</v>
      </c>
      <c r="OF3" t="s">
        <v>133</v>
      </c>
      <c r="OG3" t="s">
        <v>133</v>
      </c>
      <c r="OH3" s="3" t="s">
        <v>133</v>
      </c>
      <c r="OI3" t="s">
        <v>134</v>
      </c>
      <c r="OJ3" t="s">
        <v>135</v>
      </c>
      <c r="OK3" t="s">
        <v>135</v>
      </c>
      <c r="OL3" t="s">
        <v>8</v>
      </c>
      <c r="OM3" t="s">
        <v>8</v>
      </c>
      <c r="ON3" t="s">
        <v>136</v>
      </c>
      <c r="OO3" t="s">
        <v>136</v>
      </c>
      <c r="OP3" t="s">
        <v>137</v>
      </c>
      <c r="OQ3" t="s">
        <v>137</v>
      </c>
      <c r="OR3" t="s">
        <v>137</v>
      </c>
      <c r="OS3" t="s">
        <v>9</v>
      </c>
      <c r="OT3" t="s">
        <v>9</v>
      </c>
      <c r="OU3" t="s">
        <v>9</v>
      </c>
      <c r="OV3" t="s">
        <v>8</v>
      </c>
      <c r="OW3" t="s">
        <v>132</v>
      </c>
      <c r="OX3" t="s">
        <v>132</v>
      </c>
      <c r="OY3" t="s">
        <v>132</v>
      </c>
      <c r="OZ3" t="s">
        <v>133</v>
      </c>
      <c r="PA3" t="s">
        <v>133</v>
      </c>
      <c r="PB3" t="s">
        <v>133</v>
      </c>
      <c r="PC3" t="s">
        <v>134</v>
      </c>
      <c r="PD3" t="s">
        <v>135</v>
      </c>
      <c r="PE3" t="s">
        <v>135</v>
      </c>
      <c r="PF3" t="s">
        <v>8</v>
      </c>
      <c r="PG3" t="s">
        <v>8</v>
      </c>
      <c r="PH3" t="s">
        <v>136</v>
      </c>
      <c r="PI3" t="s">
        <v>136</v>
      </c>
      <c r="PJ3" t="s">
        <v>137</v>
      </c>
      <c r="PK3" t="s">
        <v>137</v>
      </c>
      <c r="PL3" t="s">
        <v>137</v>
      </c>
      <c r="PM3" t="s">
        <v>9</v>
      </c>
      <c r="PN3" t="s">
        <v>9</v>
      </c>
      <c r="PO3" t="s">
        <v>9</v>
      </c>
      <c r="PP3" t="s">
        <v>8</v>
      </c>
      <c r="PQ3" t="s">
        <v>132</v>
      </c>
      <c r="PR3" t="s">
        <v>132</v>
      </c>
      <c r="PS3" t="s">
        <v>132</v>
      </c>
      <c r="PT3" t="s">
        <v>133</v>
      </c>
      <c r="PU3" t="s">
        <v>133</v>
      </c>
      <c r="PV3" t="s">
        <v>133</v>
      </c>
      <c r="PW3" t="s">
        <v>134</v>
      </c>
      <c r="PX3" t="s">
        <v>135</v>
      </c>
      <c r="PY3" t="s">
        <v>135</v>
      </c>
      <c r="PZ3" t="s">
        <v>8</v>
      </c>
      <c r="QA3" t="s">
        <v>8</v>
      </c>
      <c r="QB3" t="s">
        <v>136</v>
      </c>
      <c r="QC3" t="s">
        <v>136</v>
      </c>
      <c r="QD3" t="s">
        <v>137</v>
      </c>
      <c r="QE3" t="s">
        <v>137</v>
      </c>
      <c r="QF3" t="s">
        <v>137</v>
      </c>
      <c r="QG3" t="s">
        <v>9</v>
      </c>
      <c r="QH3" t="s">
        <v>9</v>
      </c>
      <c r="QI3" t="s">
        <v>9</v>
      </c>
      <c r="QJ3" t="s">
        <v>8</v>
      </c>
      <c r="QK3" t="s">
        <v>132</v>
      </c>
      <c r="QL3" t="s">
        <v>132</v>
      </c>
      <c r="QM3" t="s">
        <v>132</v>
      </c>
      <c r="QN3" t="s">
        <v>133</v>
      </c>
      <c r="QO3" t="s">
        <v>133</v>
      </c>
      <c r="QP3" t="s">
        <v>133</v>
      </c>
      <c r="QQ3" t="s">
        <v>134</v>
      </c>
      <c r="QR3" t="s">
        <v>135</v>
      </c>
      <c r="QS3" t="s">
        <v>135</v>
      </c>
      <c r="QT3" t="s">
        <v>8</v>
      </c>
      <c r="QU3" t="s">
        <v>8</v>
      </c>
      <c r="QV3" t="s">
        <v>136</v>
      </c>
      <c r="QW3" t="s">
        <v>136</v>
      </c>
      <c r="QX3" t="s">
        <v>137</v>
      </c>
      <c r="QY3" t="s">
        <v>137</v>
      </c>
      <c r="QZ3" t="s">
        <v>137</v>
      </c>
      <c r="RA3" t="s">
        <v>9</v>
      </c>
      <c r="RB3" t="s">
        <v>9</v>
      </c>
      <c r="RC3" t="s">
        <v>9</v>
      </c>
      <c r="RD3" t="s">
        <v>8</v>
      </c>
      <c r="RE3" t="s">
        <v>132</v>
      </c>
      <c r="RF3" t="s">
        <v>132</v>
      </c>
      <c r="RG3" t="s">
        <v>132</v>
      </c>
      <c r="RH3" t="s">
        <v>133</v>
      </c>
      <c r="RI3" t="s">
        <v>133</v>
      </c>
      <c r="RJ3" t="s">
        <v>133</v>
      </c>
      <c r="RK3" t="s">
        <v>134</v>
      </c>
      <c r="RL3" t="s">
        <v>135</v>
      </c>
      <c r="RM3" t="s">
        <v>135</v>
      </c>
      <c r="RN3" t="s">
        <v>8</v>
      </c>
      <c r="RO3" t="s">
        <v>8</v>
      </c>
      <c r="RP3" t="s">
        <v>136</v>
      </c>
      <c r="RQ3" t="s">
        <v>136</v>
      </c>
      <c r="RR3" t="s">
        <v>137</v>
      </c>
      <c r="RS3" t="s">
        <v>137</v>
      </c>
      <c r="RT3" t="s">
        <v>137</v>
      </c>
      <c r="RU3" t="s">
        <v>9</v>
      </c>
      <c r="RV3" t="s">
        <v>9</v>
      </c>
      <c r="RW3" t="s">
        <v>9</v>
      </c>
      <c r="RX3" t="s">
        <v>8</v>
      </c>
      <c r="RY3" t="s">
        <v>132</v>
      </c>
      <c r="RZ3" t="s">
        <v>132</v>
      </c>
      <c r="SA3" t="s">
        <v>132</v>
      </c>
      <c r="SB3" t="s">
        <v>133</v>
      </c>
      <c r="SC3" t="s">
        <v>133</v>
      </c>
      <c r="SD3" t="s">
        <v>133</v>
      </c>
      <c r="SE3" t="s">
        <v>134</v>
      </c>
      <c r="SF3" t="s">
        <v>135</v>
      </c>
      <c r="SG3" t="s">
        <v>135</v>
      </c>
      <c r="SH3" t="s">
        <v>8</v>
      </c>
      <c r="SI3" t="s">
        <v>8</v>
      </c>
      <c r="SJ3" t="s">
        <v>136</v>
      </c>
      <c r="SK3" t="s">
        <v>136</v>
      </c>
      <c r="SL3" t="s">
        <v>137</v>
      </c>
      <c r="SM3" t="s">
        <v>137</v>
      </c>
      <c r="SN3" t="s">
        <v>137</v>
      </c>
      <c r="SO3" t="s">
        <v>9</v>
      </c>
      <c r="SP3" t="s">
        <v>9</v>
      </c>
      <c r="SQ3" t="s">
        <v>9</v>
      </c>
      <c r="SR3" t="s">
        <v>8</v>
      </c>
      <c r="SS3" t="s">
        <v>132</v>
      </c>
      <c r="ST3" t="s">
        <v>132</v>
      </c>
      <c r="SU3" t="s">
        <v>132</v>
      </c>
      <c r="SV3" t="s">
        <v>133</v>
      </c>
      <c r="SW3" t="s">
        <v>133</v>
      </c>
      <c r="SX3" t="s">
        <v>133</v>
      </c>
      <c r="SY3" t="s">
        <v>134</v>
      </c>
      <c r="SZ3" t="s">
        <v>135</v>
      </c>
      <c r="TA3" t="s">
        <v>135</v>
      </c>
      <c r="TB3" t="s">
        <v>8</v>
      </c>
      <c r="TC3" t="s">
        <v>8</v>
      </c>
      <c r="TD3" t="s">
        <v>136</v>
      </c>
      <c r="TE3" t="s">
        <v>136</v>
      </c>
      <c r="TF3" t="s">
        <v>137</v>
      </c>
      <c r="TG3" t="s">
        <v>137</v>
      </c>
      <c r="TH3" t="s">
        <v>137</v>
      </c>
      <c r="TI3" t="s">
        <v>9</v>
      </c>
      <c r="TJ3" t="s">
        <v>9</v>
      </c>
      <c r="TK3" t="s">
        <v>9</v>
      </c>
      <c r="TL3" t="s">
        <v>8</v>
      </c>
      <c r="TM3" t="s">
        <v>132</v>
      </c>
      <c r="TN3" t="s">
        <v>132</v>
      </c>
      <c r="TO3" t="s">
        <v>132</v>
      </c>
      <c r="TP3" t="s">
        <v>133</v>
      </c>
      <c r="TQ3" t="s">
        <v>133</v>
      </c>
      <c r="TR3" t="s">
        <v>133</v>
      </c>
      <c r="TS3" t="s">
        <v>134</v>
      </c>
      <c r="TT3" t="s">
        <v>135</v>
      </c>
      <c r="TU3" t="s">
        <v>135</v>
      </c>
      <c r="TV3" t="s">
        <v>8</v>
      </c>
      <c r="TW3" t="s">
        <v>8</v>
      </c>
      <c r="TX3" t="s">
        <v>136</v>
      </c>
      <c r="TY3" t="s">
        <v>136</v>
      </c>
      <c r="TZ3" t="s">
        <v>137</v>
      </c>
      <c r="UA3" t="s">
        <v>137</v>
      </c>
      <c r="UB3" t="s">
        <v>137</v>
      </c>
      <c r="UC3" t="s">
        <v>9</v>
      </c>
      <c r="UD3" t="s">
        <v>9</v>
      </c>
      <c r="UE3" t="s">
        <v>9</v>
      </c>
      <c r="UF3" t="s">
        <v>8</v>
      </c>
      <c r="UG3" t="s">
        <v>132</v>
      </c>
      <c r="UH3" t="s">
        <v>132</v>
      </c>
      <c r="UI3" t="s">
        <v>132</v>
      </c>
      <c r="UJ3" t="s">
        <v>133</v>
      </c>
      <c r="UK3" t="s">
        <v>133</v>
      </c>
      <c r="UL3" t="s">
        <v>133</v>
      </c>
      <c r="UM3" t="s">
        <v>134</v>
      </c>
      <c r="UN3" t="s">
        <v>135</v>
      </c>
      <c r="UO3" t="s">
        <v>135</v>
      </c>
      <c r="UP3" t="s">
        <v>8</v>
      </c>
      <c r="UQ3" t="s">
        <v>8</v>
      </c>
      <c r="UR3" t="s">
        <v>136</v>
      </c>
      <c r="US3" t="s">
        <v>136</v>
      </c>
      <c r="UT3" t="s">
        <v>137</v>
      </c>
      <c r="UU3" t="s">
        <v>137</v>
      </c>
      <c r="UV3" t="s">
        <v>137</v>
      </c>
      <c r="UW3" t="s">
        <v>9</v>
      </c>
      <c r="UX3" t="s">
        <v>9</v>
      </c>
      <c r="UY3" t="s">
        <v>9</v>
      </c>
      <c r="UZ3" t="s">
        <v>8</v>
      </c>
      <c r="VA3" t="s">
        <v>8</v>
      </c>
      <c r="VB3" t="s">
        <v>132</v>
      </c>
      <c r="VC3" t="s">
        <v>132</v>
      </c>
      <c r="VD3" t="s">
        <v>133</v>
      </c>
      <c r="VE3" t="s">
        <v>135</v>
      </c>
      <c r="VF3" t="s">
        <v>135</v>
      </c>
      <c r="VG3" t="s">
        <v>8</v>
      </c>
      <c r="VH3" t="s">
        <v>136</v>
      </c>
      <c r="VI3" t="s">
        <v>136</v>
      </c>
      <c r="VJ3" t="s">
        <v>137</v>
      </c>
      <c r="VK3" t="s">
        <v>137</v>
      </c>
      <c r="VL3" t="s">
        <v>9</v>
      </c>
      <c r="VM3" t="s">
        <v>9</v>
      </c>
      <c r="VN3" t="s">
        <v>9</v>
      </c>
      <c r="VO3" t="s">
        <v>132</v>
      </c>
      <c r="VP3" t="s">
        <v>132</v>
      </c>
      <c r="VQ3" t="s">
        <v>133</v>
      </c>
      <c r="VR3" t="s">
        <v>135</v>
      </c>
      <c r="VS3" t="s">
        <v>135</v>
      </c>
      <c r="VT3" t="s">
        <v>8</v>
      </c>
      <c r="VU3" t="s">
        <v>136</v>
      </c>
      <c r="VV3" t="s">
        <v>136</v>
      </c>
      <c r="VW3" t="s">
        <v>137</v>
      </c>
      <c r="VX3" t="s">
        <v>137</v>
      </c>
      <c r="VY3" t="s">
        <v>9</v>
      </c>
      <c r="VZ3" t="s">
        <v>9</v>
      </c>
      <c r="WA3" t="s">
        <v>9</v>
      </c>
      <c r="WB3" t="s">
        <v>8</v>
      </c>
      <c r="WC3" t="s">
        <v>8</v>
      </c>
      <c r="WD3" t="s">
        <v>132</v>
      </c>
      <c r="WE3" t="s">
        <v>132</v>
      </c>
      <c r="WF3" t="s">
        <v>133</v>
      </c>
      <c r="WG3" t="s">
        <v>135</v>
      </c>
      <c r="WH3" t="s">
        <v>135</v>
      </c>
      <c r="WI3" t="s">
        <v>8</v>
      </c>
      <c r="WJ3" t="s">
        <v>136</v>
      </c>
      <c r="WK3" t="s">
        <v>136</v>
      </c>
      <c r="WL3" t="s">
        <v>137</v>
      </c>
      <c r="WM3" t="s">
        <v>137</v>
      </c>
      <c r="WN3" t="s">
        <v>9</v>
      </c>
      <c r="WO3" t="s">
        <v>9</v>
      </c>
      <c r="WP3" t="s">
        <v>9</v>
      </c>
      <c r="WQ3" t="s">
        <v>132</v>
      </c>
      <c r="WR3" t="s">
        <v>132</v>
      </c>
      <c r="WS3" t="s">
        <v>132</v>
      </c>
      <c r="WT3" t="s">
        <v>133</v>
      </c>
      <c r="WU3" t="s">
        <v>133</v>
      </c>
      <c r="WV3" t="s">
        <v>135</v>
      </c>
      <c r="WW3" t="s">
        <v>135</v>
      </c>
      <c r="WX3" t="s">
        <v>8</v>
      </c>
      <c r="WY3" t="s">
        <v>8</v>
      </c>
      <c r="WZ3" t="s">
        <v>136</v>
      </c>
      <c r="XA3" t="s">
        <v>136</v>
      </c>
      <c r="XB3" t="s">
        <v>137</v>
      </c>
      <c r="XC3" t="s">
        <v>137</v>
      </c>
      <c r="XD3" t="s">
        <v>9</v>
      </c>
      <c r="XE3" t="s">
        <v>9</v>
      </c>
      <c r="XF3" t="s">
        <v>9</v>
      </c>
      <c r="XG3" t="s">
        <v>8</v>
      </c>
    </row>
    <row r="4" spans="1:631" ht="15" x14ac:dyDescent="0.2">
      <c r="A4" s="6" t="s">
        <v>10</v>
      </c>
      <c r="B4" s="7" t="s">
        <v>11</v>
      </c>
      <c r="C4" t="s">
        <v>12</v>
      </c>
      <c r="D4" t="s">
        <v>138</v>
      </c>
      <c r="E4" t="s">
        <v>139</v>
      </c>
      <c r="F4" t="s">
        <v>140</v>
      </c>
      <c r="G4" t="s">
        <v>141</v>
      </c>
      <c r="H4" t="s">
        <v>142</v>
      </c>
      <c r="I4" t="s">
        <v>143</v>
      </c>
      <c r="J4" t="s">
        <v>144</v>
      </c>
      <c r="K4" t="s">
        <v>145</v>
      </c>
      <c r="L4" t="s">
        <v>146</v>
      </c>
      <c r="M4" t="s">
        <v>147</v>
      </c>
      <c r="N4" t="s">
        <v>148</v>
      </c>
      <c r="O4" t="s">
        <v>149</v>
      </c>
      <c r="P4" t="s">
        <v>150</v>
      </c>
      <c r="Q4" t="s">
        <v>151</v>
      </c>
      <c r="R4" t="s">
        <v>152</v>
      </c>
      <c r="S4" t="s">
        <v>153</v>
      </c>
      <c r="T4" t="s">
        <v>154</v>
      </c>
      <c r="U4" t="s">
        <v>155</v>
      </c>
      <c r="V4" t="s">
        <v>156</v>
      </c>
      <c r="W4" t="s">
        <v>157</v>
      </c>
      <c r="X4" t="s">
        <v>158</v>
      </c>
      <c r="Y4" t="s">
        <v>159</v>
      </c>
      <c r="Z4" t="s">
        <v>160</v>
      </c>
      <c r="AA4" t="s">
        <v>161</v>
      </c>
      <c r="AB4" t="s">
        <v>162</v>
      </c>
      <c r="AC4" t="s">
        <v>163</v>
      </c>
      <c r="AD4" t="s">
        <v>164</v>
      </c>
      <c r="AE4" t="s">
        <v>165</v>
      </c>
      <c r="AF4" t="s">
        <v>166</v>
      </c>
      <c r="AG4" t="s">
        <v>167</v>
      </c>
      <c r="AH4" t="s">
        <v>168</v>
      </c>
      <c r="AI4" t="s">
        <v>169</v>
      </c>
      <c r="AJ4" t="s">
        <v>170</v>
      </c>
      <c r="AK4" t="s">
        <v>171</v>
      </c>
      <c r="AL4" t="s">
        <v>172</v>
      </c>
      <c r="AM4" t="s">
        <v>173</v>
      </c>
      <c r="AN4" t="s">
        <v>174</v>
      </c>
      <c r="AO4" t="s">
        <v>175</v>
      </c>
      <c r="AP4" t="s">
        <v>176</v>
      </c>
      <c r="AQ4" t="s">
        <v>177</v>
      </c>
      <c r="AR4" t="s">
        <v>178</v>
      </c>
      <c r="AS4" t="s">
        <v>179</v>
      </c>
      <c r="AT4" t="s">
        <v>180</v>
      </c>
      <c r="AU4" t="s">
        <v>181</v>
      </c>
      <c r="AV4" t="s">
        <v>13</v>
      </c>
      <c r="AW4" t="s">
        <v>182</v>
      </c>
      <c r="AX4" t="s">
        <v>183</v>
      </c>
      <c r="AY4" t="s">
        <v>184</v>
      </c>
      <c r="AZ4" t="s">
        <v>185</v>
      </c>
      <c r="BA4" t="s">
        <v>186</v>
      </c>
      <c r="BB4" t="s">
        <v>187</v>
      </c>
      <c r="BC4" t="s">
        <v>188</v>
      </c>
      <c r="BD4" t="s">
        <v>189</v>
      </c>
      <c r="BE4" t="s">
        <v>190</v>
      </c>
      <c r="BF4" t="s">
        <v>191</v>
      </c>
      <c r="BG4" t="s">
        <v>192</v>
      </c>
      <c r="BH4" t="s">
        <v>193</v>
      </c>
      <c r="BI4" t="s">
        <v>194</v>
      </c>
      <c r="BJ4" t="s">
        <v>195</v>
      </c>
      <c r="BK4" t="s">
        <v>196</v>
      </c>
      <c r="BL4" t="s">
        <v>197</v>
      </c>
      <c r="BM4" t="s">
        <v>198</v>
      </c>
      <c r="BN4" t="s">
        <v>199</v>
      </c>
      <c r="BO4" t="s">
        <v>200</v>
      </c>
      <c r="BP4" t="s">
        <v>201</v>
      </c>
      <c r="BQ4" t="s">
        <v>202</v>
      </c>
      <c r="BR4" t="s">
        <v>203</v>
      </c>
      <c r="BS4" t="s">
        <v>14</v>
      </c>
      <c r="BT4" t="s">
        <v>15</v>
      </c>
      <c r="BU4" t="s">
        <v>204</v>
      </c>
      <c r="BV4" t="s">
        <v>205</v>
      </c>
      <c r="BW4" t="s">
        <v>206</v>
      </c>
      <c r="BX4" t="s">
        <v>207</v>
      </c>
      <c r="BY4" t="s">
        <v>208</v>
      </c>
      <c r="BZ4" t="s">
        <v>209</v>
      </c>
      <c r="CA4" t="s">
        <v>210</v>
      </c>
      <c r="CB4" t="s">
        <v>211</v>
      </c>
      <c r="CC4" t="s">
        <v>212</v>
      </c>
      <c r="CD4" t="s">
        <v>213</v>
      </c>
      <c r="CE4" t="s">
        <v>214</v>
      </c>
      <c r="CF4" t="s">
        <v>215</v>
      </c>
      <c r="CG4" t="s">
        <v>216</v>
      </c>
      <c r="CH4" t="s">
        <v>217</v>
      </c>
      <c r="CI4" t="s">
        <v>218</v>
      </c>
      <c r="CJ4" t="s">
        <v>219</v>
      </c>
      <c r="CK4" t="s">
        <v>220</v>
      </c>
      <c r="CL4" t="s">
        <v>221</v>
      </c>
      <c r="CM4" t="s">
        <v>222</v>
      </c>
      <c r="CN4" t="s">
        <v>223</v>
      </c>
      <c r="CO4" t="s">
        <v>224</v>
      </c>
      <c r="CP4" t="s">
        <v>225</v>
      </c>
      <c r="CQ4" t="s">
        <v>226</v>
      </c>
      <c r="CR4" t="s">
        <v>227</v>
      </c>
      <c r="CS4" t="s">
        <v>228</v>
      </c>
      <c r="CT4" t="s">
        <v>229</v>
      </c>
      <c r="CU4" t="s">
        <v>230</v>
      </c>
      <c r="CV4" t="s">
        <v>231</v>
      </c>
      <c r="CW4" t="s">
        <v>232</v>
      </c>
      <c r="CX4" t="s">
        <v>233</v>
      </c>
      <c r="CY4" t="s">
        <v>234</v>
      </c>
      <c r="CZ4" t="s">
        <v>235</v>
      </c>
      <c r="DA4" t="s">
        <v>236</v>
      </c>
      <c r="DB4" t="s">
        <v>237</v>
      </c>
      <c r="DC4" t="s">
        <v>238</v>
      </c>
      <c r="DD4" t="s">
        <v>239</v>
      </c>
      <c r="DE4" t="s">
        <v>240</v>
      </c>
      <c r="DF4" t="s">
        <v>16</v>
      </c>
      <c r="DG4" t="s">
        <v>17</v>
      </c>
      <c r="DH4" t="s">
        <v>241</v>
      </c>
      <c r="DI4" t="s">
        <v>242</v>
      </c>
      <c r="DJ4" t="s">
        <v>243</v>
      </c>
      <c r="DK4" t="s">
        <v>244</v>
      </c>
      <c r="DL4" t="s">
        <v>245</v>
      </c>
      <c r="DM4" t="s">
        <v>246</v>
      </c>
      <c r="DN4" t="s">
        <v>247</v>
      </c>
      <c r="DO4" t="s">
        <v>248</v>
      </c>
      <c r="DP4" t="s">
        <v>249</v>
      </c>
      <c r="DQ4" t="s">
        <v>250</v>
      </c>
      <c r="DR4" t="s">
        <v>251</v>
      </c>
      <c r="DS4" t="s">
        <v>252</v>
      </c>
      <c r="DT4" t="s">
        <v>253</v>
      </c>
      <c r="DU4" t="s">
        <v>254</v>
      </c>
      <c r="DV4" t="s">
        <v>255</v>
      </c>
      <c r="DW4" t="s">
        <v>256</v>
      </c>
      <c r="DX4" t="s">
        <v>257</v>
      </c>
      <c r="DY4" t="s">
        <v>258</v>
      </c>
      <c r="DZ4" t="s">
        <v>259</v>
      </c>
      <c r="EA4" t="s">
        <v>260</v>
      </c>
      <c r="EB4" t="s">
        <v>18</v>
      </c>
      <c r="EC4" t="s">
        <v>261</v>
      </c>
      <c r="ED4" t="s">
        <v>262</v>
      </c>
      <c r="EE4" t="s">
        <v>263</v>
      </c>
      <c r="EF4" t="s">
        <v>264</v>
      </c>
      <c r="EG4" t="s">
        <v>265</v>
      </c>
      <c r="EH4" t="s">
        <v>266</v>
      </c>
      <c r="EI4" t="s">
        <v>267</v>
      </c>
      <c r="EJ4" t="s">
        <v>268</v>
      </c>
      <c r="EK4" t="s">
        <v>269</v>
      </c>
      <c r="EL4" t="s">
        <v>270</v>
      </c>
      <c r="EM4" t="s">
        <v>271</v>
      </c>
      <c r="EN4" t="s">
        <v>272</v>
      </c>
      <c r="EO4" t="s">
        <v>273</v>
      </c>
      <c r="EP4" t="s">
        <v>274</v>
      </c>
      <c r="EQ4" t="s">
        <v>275</v>
      </c>
      <c r="ER4" t="s">
        <v>276</v>
      </c>
      <c r="ES4" t="s">
        <v>277</v>
      </c>
      <c r="ET4" t="s">
        <v>278</v>
      </c>
      <c r="EU4" t="s">
        <v>19</v>
      </c>
      <c r="EV4" t="s">
        <v>279</v>
      </c>
      <c r="EW4" t="s">
        <v>280</v>
      </c>
      <c r="EX4" t="s">
        <v>281</v>
      </c>
      <c r="EY4" t="s">
        <v>282</v>
      </c>
      <c r="EZ4" t="s">
        <v>283</v>
      </c>
      <c r="FA4" t="s">
        <v>284</v>
      </c>
      <c r="FB4" t="s">
        <v>285</v>
      </c>
      <c r="FC4" t="s">
        <v>286</v>
      </c>
      <c r="FD4" t="s">
        <v>287</v>
      </c>
      <c r="FE4" t="s">
        <v>288</v>
      </c>
      <c r="FF4" t="s">
        <v>289</v>
      </c>
      <c r="FG4" t="s">
        <v>290</v>
      </c>
      <c r="FH4" t="s">
        <v>291</v>
      </c>
      <c r="FI4" t="s">
        <v>292</v>
      </c>
      <c r="FJ4" t="s">
        <v>293</v>
      </c>
      <c r="FK4" t="s">
        <v>294</v>
      </c>
      <c r="FL4" t="s">
        <v>295</v>
      </c>
      <c r="FM4" t="s">
        <v>296</v>
      </c>
      <c r="FN4" t="s">
        <v>297</v>
      </c>
      <c r="FO4" t="s">
        <v>298</v>
      </c>
      <c r="FP4" t="s">
        <v>299</v>
      </c>
      <c r="FQ4" t="s">
        <v>300</v>
      </c>
      <c r="FR4" t="s">
        <v>301</v>
      </c>
      <c r="FS4" t="s">
        <v>20</v>
      </c>
      <c r="FT4" t="s">
        <v>302</v>
      </c>
      <c r="FU4" t="s">
        <v>303</v>
      </c>
      <c r="FV4" t="s">
        <v>304</v>
      </c>
      <c r="FW4" t="s">
        <v>305</v>
      </c>
      <c r="FX4" t="s">
        <v>306</v>
      </c>
      <c r="FY4" t="s">
        <v>307</v>
      </c>
      <c r="FZ4" t="s">
        <v>308</v>
      </c>
      <c r="GA4" t="s">
        <v>309</v>
      </c>
      <c r="GB4" t="s">
        <v>310</v>
      </c>
      <c r="GC4" t="s">
        <v>311</v>
      </c>
      <c r="GD4" t="s">
        <v>312</v>
      </c>
      <c r="GE4" t="s">
        <v>313</v>
      </c>
      <c r="GF4" t="s">
        <v>314</v>
      </c>
      <c r="GG4" t="s">
        <v>315</v>
      </c>
      <c r="GH4" t="s">
        <v>316</v>
      </c>
      <c r="GI4" t="s">
        <v>317</v>
      </c>
      <c r="GJ4" t="s">
        <v>318</v>
      </c>
      <c r="GK4" t="s">
        <v>319</v>
      </c>
      <c r="GL4" t="s">
        <v>320</v>
      </c>
      <c r="GM4" t="s">
        <v>321</v>
      </c>
      <c r="GN4" t="s">
        <v>322</v>
      </c>
      <c r="GO4" t="s">
        <v>323</v>
      </c>
      <c r="GP4" t="s">
        <v>324</v>
      </c>
      <c r="GQ4" t="s">
        <v>325</v>
      </c>
      <c r="GR4" t="s">
        <v>326</v>
      </c>
      <c r="GS4" t="s">
        <v>327</v>
      </c>
      <c r="GT4" t="s">
        <v>328</v>
      </c>
      <c r="GU4" t="s">
        <v>329</v>
      </c>
      <c r="GV4" t="s">
        <v>330</v>
      </c>
      <c r="GW4" t="s">
        <v>331</v>
      </c>
      <c r="GX4" t="s">
        <v>332</v>
      </c>
      <c r="GY4" t="s">
        <v>333</v>
      </c>
      <c r="GZ4" t="s">
        <v>334</v>
      </c>
      <c r="HA4" t="s">
        <v>335</v>
      </c>
      <c r="HB4" t="s">
        <v>336</v>
      </c>
      <c r="HC4" t="s">
        <v>337</v>
      </c>
      <c r="HD4" t="s">
        <v>338</v>
      </c>
      <c r="HE4" t="s">
        <v>339</v>
      </c>
      <c r="HF4" t="s">
        <v>21</v>
      </c>
      <c r="HG4" t="s">
        <v>340</v>
      </c>
      <c r="HH4" t="s">
        <v>341</v>
      </c>
      <c r="HI4" t="s">
        <v>342</v>
      </c>
      <c r="HJ4" t="s">
        <v>343</v>
      </c>
      <c r="HK4" t="s">
        <v>344</v>
      </c>
      <c r="HL4" t="s">
        <v>345</v>
      </c>
      <c r="HM4" t="s">
        <v>346</v>
      </c>
      <c r="HN4" t="s">
        <v>347</v>
      </c>
      <c r="HO4" t="s">
        <v>348</v>
      </c>
      <c r="HP4" t="s">
        <v>349</v>
      </c>
      <c r="HQ4" t="s">
        <v>350</v>
      </c>
      <c r="HR4" t="s">
        <v>351</v>
      </c>
      <c r="HS4" t="s">
        <v>352</v>
      </c>
      <c r="HT4" t="s">
        <v>353</v>
      </c>
      <c r="HU4" t="s">
        <v>354</v>
      </c>
      <c r="HV4" t="s">
        <v>355</v>
      </c>
      <c r="HW4" t="s">
        <v>356</v>
      </c>
      <c r="HX4" t="s">
        <v>357</v>
      </c>
      <c r="HY4" t="s">
        <v>358</v>
      </c>
      <c r="HZ4" t="s">
        <v>22</v>
      </c>
      <c r="IA4" t="s">
        <v>359</v>
      </c>
      <c r="IB4" t="s">
        <v>360</v>
      </c>
      <c r="IC4" t="s">
        <v>361</v>
      </c>
      <c r="ID4" t="s">
        <v>362</v>
      </c>
      <c r="IE4" t="s">
        <v>363</v>
      </c>
      <c r="IF4" t="s">
        <v>364</v>
      </c>
      <c r="IG4" t="s">
        <v>365</v>
      </c>
      <c r="IH4" t="s">
        <v>366</v>
      </c>
      <c r="II4" t="s">
        <v>367</v>
      </c>
      <c r="IJ4" t="s">
        <v>368</v>
      </c>
      <c r="IK4" t="s">
        <v>369</v>
      </c>
      <c r="IL4" t="s">
        <v>370</v>
      </c>
      <c r="IM4" t="s">
        <v>371</v>
      </c>
      <c r="IN4" t="s">
        <v>372</v>
      </c>
      <c r="IO4" t="s">
        <v>373</v>
      </c>
      <c r="IP4" t="s">
        <v>374</v>
      </c>
      <c r="IQ4" t="s">
        <v>375</v>
      </c>
      <c r="IR4" t="s">
        <v>376</v>
      </c>
      <c r="IS4" t="s">
        <v>377</v>
      </c>
      <c r="IT4" t="s">
        <v>378</v>
      </c>
      <c r="IU4" t="s">
        <v>23</v>
      </c>
      <c r="IV4" t="s">
        <v>379</v>
      </c>
      <c r="IW4" t="s">
        <v>380</v>
      </c>
      <c r="IX4" t="s">
        <v>381</v>
      </c>
      <c r="IY4" t="s">
        <v>382</v>
      </c>
      <c r="IZ4" t="s">
        <v>383</v>
      </c>
      <c r="JA4" t="s">
        <v>384</v>
      </c>
      <c r="JB4" t="s">
        <v>385</v>
      </c>
      <c r="JC4" t="s">
        <v>386</v>
      </c>
      <c r="JD4" t="s">
        <v>387</v>
      </c>
      <c r="JE4" t="s">
        <v>388</v>
      </c>
      <c r="JF4" t="s">
        <v>389</v>
      </c>
      <c r="JG4" t="s">
        <v>390</v>
      </c>
      <c r="JH4" t="s">
        <v>391</v>
      </c>
      <c r="JI4" t="s">
        <v>392</v>
      </c>
      <c r="JJ4" t="s">
        <v>393</v>
      </c>
      <c r="JK4" t="s">
        <v>394</v>
      </c>
      <c r="JL4" t="s">
        <v>395</v>
      </c>
      <c r="JM4" t="s">
        <v>396</v>
      </c>
      <c r="JN4" t="s">
        <v>397</v>
      </c>
      <c r="JO4" t="s">
        <v>24</v>
      </c>
      <c r="JP4" t="s">
        <v>25</v>
      </c>
      <c r="JQ4" t="s">
        <v>398</v>
      </c>
      <c r="JR4" t="s">
        <v>399</v>
      </c>
      <c r="JS4" t="s">
        <v>400</v>
      </c>
      <c r="JT4" t="s">
        <v>401</v>
      </c>
      <c r="JU4" t="s">
        <v>402</v>
      </c>
      <c r="JV4" t="s">
        <v>403</v>
      </c>
      <c r="JW4" t="s">
        <v>404</v>
      </c>
      <c r="JX4" t="s">
        <v>405</v>
      </c>
      <c r="JY4" t="s">
        <v>406</v>
      </c>
      <c r="JZ4" t="s">
        <v>407</v>
      </c>
      <c r="KA4" t="s">
        <v>408</v>
      </c>
      <c r="KB4" t="s">
        <v>409</v>
      </c>
      <c r="KC4" t="s">
        <v>410</v>
      </c>
      <c r="KD4" t="s">
        <v>411</v>
      </c>
      <c r="KE4" t="s">
        <v>412</v>
      </c>
      <c r="KF4" t="s">
        <v>413</v>
      </c>
      <c r="KG4" t="s">
        <v>414</v>
      </c>
      <c r="KH4" t="s">
        <v>415</v>
      </c>
      <c r="KI4" t="s">
        <v>26</v>
      </c>
      <c r="KJ4" t="s">
        <v>416</v>
      </c>
      <c r="KK4" t="s">
        <v>417</v>
      </c>
      <c r="KL4" t="s">
        <v>418</v>
      </c>
      <c r="KM4" t="s">
        <v>419</v>
      </c>
      <c r="KN4" t="s">
        <v>420</v>
      </c>
      <c r="KO4" t="s">
        <v>421</v>
      </c>
      <c r="KP4" t="s">
        <v>422</v>
      </c>
      <c r="KQ4" t="s">
        <v>423</v>
      </c>
      <c r="KR4" t="s">
        <v>424</v>
      </c>
      <c r="KS4" t="s">
        <v>425</v>
      </c>
      <c r="KT4" t="s">
        <v>426</v>
      </c>
      <c r="KU4" t="s">
        <v>427</v>
      </c>
      <c r="KV4" t="s">
        <v>428</v>
      </c>
      <c r="KW4" t="s">
        <v>429</v>
      </c>
      <c r="KX4" t="s">
        <v>430</v>
      </c>
      <c r="KY4" t="s">
        <v>431</v>
      </c>
      <c r="KZ4" t="s">
        <v>432</v>
      </c>
      <c r="LA4" t="s">
        <v>433</v>
      </c>
      <c r="LB4" t="s">
        <v>27</v>
      </c>
      <c r="LC4" t="s">
        <v>434</v>
      </c>
      <c r="LD4" t="s">
        <v>435</v>
      </c>
      <c r="LE4" t="s">
        <v>436</v>
      </c>
      <c r="LF4" t="s">
        <v>437</v>
      </c>
      <c r="LG4" t="s">
        <v>438</v>
      </c>
      <c r="LH4" t="s">
        <v>439</v>
      </c>
      <c r="LI4" t="s">
        <v>440</v>
      </c>
      <c r="LJ4" t="s">
        <v>441</v>
      </c>
      <c r="LK4" t="s">
        <v>442</v>
      </c>
      <c r="LL4" t="s">
        <v>443</v>
      </c>
      <c r="LM4" t="s">
        <v>444</v>
      </c>
      <c r="LN4" t="s">
        <v>445</v>
      </c>
      <c r="LO4" t="s">
        <v>446</v>
      </c>
      <c r="LP4" t="s">
        <v>447</v>
      </c>
      <c r="LQ4" t="s">
        <v>448</v>
      </c>
      <c r="LR4" t="s">
        <v>449</v>
      </c>
      <c r="LS4" t="s">
        <v>450</v>
      </c>
      <c r="LT4" t="s">
        <v>451</v>
      </c>
      <c r="LU4" t="s">
        <v>452</v>
      </c>
      <c r="LV4" t="s">
        <v>453</v>
      </c>
      <c r="LW4" t="s">
        <v>454</v>
      </c>
      <c r="LX4" t="s">
        <v>455</v>
      </c>
      <c r="LY4" t="s">
        <v>456</v>
      </c>
      <c r="LZ4" t="s">
        <v>457</v>
      </c>
      <c r="MA4" t="s">
        <v>458</v>
      </c>
      <c r="MB4" t="s">
        <v>459</v>
      </c>
      <c r="MC4" t="s">
        <v>460</v>
      </c>
      <c r="MD4" t="s">
        <v>461</v>
      </c>
      <c r="ME4" t="s">
        <v>462</v>
      </c>
      <c r="MF4" t="s">
        <v>463</v>
      </c>
      <c r="MG4" t="s">
        <v>464</v>
      </c>
      <c r="MH4" t="s">
        <v>465</v>
      </c>
      <c r="MI4" t="s">
        <v>466</v>
      </c>
      <c r="MJ4" t="s">
        <v>467</v>
      </c>
      <c r="MK4" t="s">
        <v>468</v>
      </c>
      <c r="ML4" t="s">
        <v>469</v>
      </c>
      <c r="MM4" t="s">
        <v>470</v>
      </c>
      <c r="MN4" t="s">
        <v>28</v>
      </c>
      <c r="MO4" t="s">
        <v>471</v>
      </c>
      <c r="MP4" t="s">
        <v>472</v>
      </c>
      <c r="MQ4" t="s">
        <v>473</v>
      </c>
      <c r="MR4" t="s">
        <v>474</v>
      </c>
      <c r="MS4" t="s">
        <v>475</v>
      </c>
      <c r="MT4" t="s">
        <v>476</v>
      </c>
      <c r="MU4" t="s">
        <v>477</v>
      </c>
      <c r="MV4" t="s">
        <v>478</v>
      </c>
      <c r="MW4" t="s">
        <v>479</v>
      </c>
      <c r="MX4" t="s">
        <v>480</v>
      </c>
      <c r="MY4" t="s">
        <v>481</v>
      </c>
      <c r="MZ4" t="s">
        <v>482</v>
      </c>
      <c r="NA4" t="s">
        <v>483</v>
      </c>
      <c r="NB4" t="s">
        <v>484</v>
      </c>
      <c r="NC4" t="s">
        <v>485</v>
      </c>
      <c r="ND4" t="s">
        <v>486</v>
      </c>
      <c r="NE4" t="s">
        <v>487</v>
      </c>
      <c r="NF4" t="s">
        <v>488</v>
      </c>
      <c r="NG4" t="s">
        <v>489</v>
      </c>
      <c r="NH4" t="s">
        <v>29</v>
      </c>
      <c r="NI4" t="s">
        <v>490</v>
      </c>
      <c r="NJ4" t="s">
        <v>491</v>
      </c>
      <c r="NK4" t="s">
        <v>492</v>
      </c>
      <c r="NL4" t="s">
        <v>493</v>
      </c>
      <c r="NM4" t="s">
        <v>494</v>
      </c>
      <c r="NN4" t="s">
        <v>495</v>
      </c>
      <c r="NO4" t="s">
        <v>496</v>
      </c>
      <c r="NP4" t="s">
        <v>497</v>
      </c>
      <c r="NQ4" t="s">
        <v>498</v>
      </c>
      <c r="NR4" t="s">
        <v>499</v>
      </c>
      <c r="NS4" t="s">
        <v>500</v>
      </c>
      <c r="NT4" t="s">
        <v>501</v>
      </c>
      <c r="NU4" t="s">
        <v>502</v>
      </c>
      <c r="NV4" t="s">
        <v>503</v>
      </c>
      <c r="NW4" t="s">
        <v>504</v>
      </c>
      <c r="NX4" t="s">
        <v>505</v>
      </c>
      <c r="NY4" t="s">
        <v>506</v>
      </c>
      <c r="NZ4" t="s">
        <v>507</v>
      </c>
      <c r="OA4" t="s">
        <v>508</v>
      </c>
      <c r="OB4" t="s">
        <v>30</v>
      </c>
      <c r="OC4" t="s">
        <v>509</v>
      </c>
      <c r="OD4" t="s">
        <v>510</v>
      </c>
      <c r="OE4" t="s">
        <v>511</v>
      </c>
      <c r="OF4" t="s">
        <v>512</v>
      </c>
      <c r="OG4" t="s">
        <v>513</v>
      </c>
      <c r="OH4" s="3" t="s">
        <v>514</v>
      </c>
      <c r="OI4" t="s">
        <v>515</v>
      </c>
      <c r="OJ4" t="s">
        <v>516</v>
      </c>
      <c r="OK4" t="s">
        <v>517</v>
      </c>
      <c r="OL4" t="s">
        <v>518</v>
      </c>
      <c r="OM4" t="s">
        <v>519</v>
      </c>
      <c r="ON4" t="s">
        <v>520</v>
      </c>
      <c r="OO4" t="s">
        <v>521</v>
      </c>
      <c r="OP4" t="s">
        <v>522</v>
      </c>
      <c r="OQ4" t="s">
        <v>523</v>
      </c>
      <c r="OR4" t="s">
        <v>524</v>
      </c>
      <c r="OS4" t="s">
        <v>525</v>
      </c>
      <c r="OT4" t="s">
        <v>526</v>
      </c>
      <c r="OU4" t="s">
        <v>527</v>
      </c>
      <c r="OV4" t="s">
        <v>31</v>
      </c>
      <c r="OW4" t="s">
        <v>528</v>
      </c>
      <c r="OX4" t="s">
        <v>529</v>
      </c>
      <c r="OY4" t="s">
        <v>530</v>
      </c>
      <c r="OZ4" t="s">
        <v>531</v>
      </c>
      <c r="PA4" t="s">
        <v>532</v>
      </c>
      <c r="PB4" t="s">
        <v>533</v>
      </c>
      <c r="PC4" t="s">
        <v>534</v>
      </c>
      <c r="PD4" t="s">
        <v>535</v>
      </c>
      <c r="PE4" t="s">
        <v>536</v>
      </c>
      <c r="PF4" t="s">
        <v>537</v>
      </c>
      <c r="PG4" t="s">
        <v>538</v>
      </c>
      <c r="PH4" t="s">
        <v>539</v>
      </c>
      <c r="PI4" t="s">
        <v>540</v>
      </c>
      <c r="PJ4" t="s">
        <v>541</v>
      </c>
      <c r="PK4" t="s">
        <v>542</v>
      </c>
      <c r="PL4" t="s">
        <v>543</v>
      </c>
      <c r="PM4" t="s">
        <v>544</v>
      </c>
      <c r="PN4" t="s">
        <v>545</v>
      </c>
      <c r="PO4" t="s">
        <v>546</v>
      </c>
      <c r="PP4" t="s">
        <v>32</v>
      </c>
      <c r="PQ4" t="s">
        <v>547</v>
      </c>
      <c r="PR4" t="s">
        <v>548</v>
      </c>
      <c r="PS4" t="s">
        <v>549</v>
      </c>
      <c r="PT4" t="s">
        <v>550</v>
      </c>
      <c r="PU4" t="s">
        <v>551</v>
      </c>
      <c r="PV4" t="s">
        <v>552</v>
      </c>
      <c r="PW4" t="s">
        <v>553</v>
      </c>
      <c r="PX4" t="s">
        <v>554</v>
      </c>
      <c r="PY4" t="s">
        <v>555</v>
      </c>
      <c r="PZ4" t="s">
        <v>556</v>
      </c>
      <c r="QA4" t="s">
        <v>557</v>
      </c>
      <c r="QB4" t="s">
        <v>558</v>
      </c>
      <c r="QC4" t="s">
        <v>559</v>
      </c>
      <c r="QD4" t="s">
        <v>560</v>
      </c>
      <c r="QE4" t="s">
        <v>561</v>
      </c>
      <c r="QF4" t="s">
        <v>562</v>
      </c>
      <c r="QG4" t="s">
        <v>563</v>
      </c>
      <c r="QH4" t="s">
        <v>564</v>
      </c>
      <c r="QI4" t="s">
        <v>565</v>
      </c>
      <c r="QJ4" t="s">
        <v>33</v>
      </c>
      <c r="QK4" t="s">
        <v>566</v>
      </c>
      <c r="QL4" t="s">
        <v>567</v>
      </c>
      <c r="QM4" t="s">
        <v>568</v>
      </c>
      <c r="QN4" t="s">
        <v>569</v>
      </c>
      <c r="QO4" t="s">
        <v>570</v>
      </c>
      <c r="QP4" t="s">
        <v>571</v>
      </c>
      <c r="QQ4" t="s">
        <v>572</v>
      </c>
      <c r="QR4" t="s">
        <v>573</v>
      </c>
      <c r="QS4" t="s">
        <v>574</v>
      </c>
      <c r="QT4" t="s">
        <v>575</v>
      </c>
      <c r="QU4" t="s">
        <v>576</v>
      </c>
      <c r="QV4" t="s">
        <v>577</v>
      </c>
      <c r="QW4" t="s">
        <v>578</v>
      </c>
      <c r="QX4" t="s">
        <v>579</v>
      </c>
      <c r="QY4" t="s">
        <v>580</v>
      </c>
      <c r="QZ4" t="s">
        <v>581</v>
      </c>
      <c r="RA4" t="s">
        <v>582</v>
      </c>
      <c r="RB4" t="s">
        <v>583</v>
      </c>
      <c r="RC4" t="s">
        <v>584</v>
      </c>
      <c r="RD4" t="s">
        <v>34</v>
      </c>
      <c r="RE4" t="s">
        <v>585</v>
      </c>
      <c r="RF4" t="s">
        <v>586</v>
      </c>
      <c r="RG4" t="s">
        <v>587</v>
      </c>
      <c r="RH4" t="s">
        <v>588</v>
      </c>
      <c r="RI4" t="s">
        <v>589</v>
      </c>
      <c r="RJ4" t="s">
        <v>590</v>
      </c>
      <c r="RK4" t="s">
        <v>591</v>
      </c>
      <c r="RL4" t="s">
        <v>592</v>
      </c>
      <c r="RM4" t="s">
        <v>593</v>
      </c>
      <c r="RN4" t="s">
        <v>594</v>
      </c>
      <c r="RO4" t="s">
        <v>595</v>
      </c>
      <c r="RP4" t="s">
        <v>596</v>
      </c>
      <c r="RQ4" t="s">
        <v>597</v>
      </c>
      <c r="RR4" t="s">
        <v>598</v>
      </c>
      <c r="RS4" t="s">
        <v>599</v>
      </c>
      <c r="RT4" t="s">
        <v>600</v>
      </c>
      <c r="RU4" t="s">
        <v>601</v>
      </c>
      <c r="RV4" t="s">
        <v>602</v>
      </c>
      <c r="RW4" t="s">
        <v>603</v>
      </c>
      <c r="RX4" t="s">
        <v>35</v>
      </c>
      <c r="RY4" t="s">
        <v>604</v>
      </c>
      <c r="RZ4" t="s">
        <v>605</v>
      </c>
      <c r="SA4" t="s">
        <v>606</v>
      </c>
      <c r="SB4" t="s">
        <v>607</v>
      </c>
      <c r="SC4" t="s">
        <v>608</v>
      </c>
      <c r="SD4" t="s">
        <v>609</v>
      </c>
      <c r="SE4" t="s">
        <v>610</v>
      </c>
      <c r="SF4" t="s">
        <v>611</v>
      </c>
      <c r="SG4" t="s">
        <v>612</v>
      </c>
      <c r="SH4" t="s">
        <v>613</v>
      </c>
      <c r="SI4" t="s">
        <v>614</v>
      </c>
      <c r="SJ4" t="s">
        <v>615</v>
      </c>
      <c r="SK4" t="s">
        <v>616</v>
      </c>
      <c r="SL4" t="s">
        <v>617</v>
      </c>
      <c r="SM4" t="s">
        <v>618</v>
      </c>
      <c r="SN4" t="s">
        <v>619</v>
      </c>
      <c r="SO4" t="s">
        <v>620</v>
      </c>
      <c r="SP4" t="s">
        <v>621</v>
      </c>
      <c r="SQ4" t="s">
        <v>622</v>
      </c>
      <c r="SR4" t="s">
        <v>36</v>
      </c>
      <c r="SS4" t="s">
        <v>623</v>
      </c>
      <c r="ST4" t="s">
        <v>624</v>
      </c>
      <c r="SU4" t="s">
        <v>625</v>
      </c>
      <c r="SV4" t="s">
        <v>626</v>
      </c>
      <c r="SW4" t="s">
        <v>627</v>
      </c>
      <c r="SX4" t="s">
        <v>628</v>
      </c>
      <c r="SY4" t="s">
        <v>629</v>
      </c>
      <c r="SZ4" t="s">
        <v>630</v>
      </c>
      <c r="TA4" t="s">
        <v>631</v>
      </c>
      <c r="TB4" t="s">
        <v>632</v>
      </c>
      <c r="TC4" t="s">
        <v>633</v>
      </c>
      <c r="TD4" t="s">
        <v>634</v>
      </c>
      <c r="TE4" t="s">
        <v>635</v>
      </c>
      <c r="TF4" t="s">
        <v>636</v>
      </c>
      <c r="TG4" t="s">
        <v>637</v>
      </c>
      <c r="TH4" t="s">
        <v>638</v>
      </c>
      <c r="TI4" t="s">
        <v>639</v>
      </c>
      <c r="TJ4" t="s">
        <v>640</v>
      </c>
      <c r="TK4" t="s">
        <v>641</v>
      </c>
      <c r="TL4" t="s">
        <v>37</v>
      </c>
      <c r="TM4" t="s">
        <v>642</v>
      </c>
      <c r="TN4" t="s">
        <v>643</v>
      </c>
      <c r="TO4" t="s">
        <v>644</v>
      </c>
      <c r="TP4" t="s">
        <v>645</v>
      </c>
      <c r="TQ4" t="s">
        <v>646</v>
      </c>
      <c r="TR4" t="s">
        <v>647</v>
      </c>
      <c r="TS4" t="s">
        <v>648</v>
      </c>
      <c r="TT4" t="s">
        <v>649</v>
      </c>
      <c r="TU4" t="s">
        <v>650</v>
      </c>
      <c r="TV4" t="s">
        <v>651</v>
      </c>
      <c r="TW4" t="s">
        <v>652</v>
      </c>
      <c r="TX4" t="s">
        <v>653</v>
      </c>
      <c r="TY4" t="s">
        <v>654</v>
      </c>
      <c r="TZ4" t="s">
        <v>655</v>
      </c>
      <c r="UA4" t="s">
        <v>656</v>
      </c>
      <c r="UB4" t="s">
        <v>657</v>
      </c>
      <c r="UC4" t="s">
        <v>658</v>
      </c>
      <c r="UD4" t="s">
        <v>659</v>
      </c>
      <c r="UE4" t="s">
        <v>660</v>
      </c>
      <c r="UF4" t="s">
        <v>38</v>
      </c>
      <c r="UG4" t="s">
        <v>661</v>
      </c>
      <c r="UH4" t="s">
        <v>662</v>
      </c>
      <c r="UI4" t="s">
        <v>663</v>
      </c>
      <c r="UJ4" t="s">
        <v>664</v>
      </c>
      <c r="UK4" t="s">
        <v>665</v>
      </c>
      <c r="UL4" t="s">
        <v>666</v>
      </c>
      <c r="UM4" t="s">
        <v>667</v>
      </c>
      <c r="UN4" t="s">
        <v>668</v>
      </c>
      <c r="UO4" t="s">
        <v>669</v>
      </c>
      <c r="UP4" t="s">
        <v>670</v>
      </c>
      <c r="UQ4" t="s">
        <v>671</v>
      </c>
      <c r="UR4" t="s">
        <v>672</v>
      </c>
      <c r="US4" t="s">
        <v>673</v>
      </c>
      <c r="UT4" t="s">
        <v>674</v>
      </c>
      <c r="UU4" t="s">
        <v>675</v>
      </c>
      <c r="UV4" t="s">
        <v>676</v>
      </c>
      <c r="UW4" t="s">
        <v>677</v>
      </c>
      <c r="UX4" t="s">
        <v>678</v>
      </c>
      <c r="UY4" t="s">
        <v>679</v>
      </c>
      <c r="UZ4" t="s">
        <v>39</v>
      </c>
      <c r="VA4" t="s">
        <v>40</v>
      </c>
      <c r="VB4" t="s">
        <v>680</v>
      </c>
      <c r="VC4" t="s">
        <v>681</v>
      </c>
      <c r="VD4" t="s">
        <v>682</v>
      </c>
      <c r="VE4" t="s">
        <v>683</v>
      </c>
      <c r="VF4" t="s">
        <v>684</v>
      </c>
      <c r="VG4" t="s">
        <v>685</v>
      </c>
      <c r="VH4" t="s">
        <v>686</v>
      </c>
      <c r="VI4" t="s">
        <v>687</v>
      </c>
      <c r="VJ4" t="s">
        <v>688</v>
      </c>
      <c r="VK4" t="s">
        <v>689</v>
      </c>
      <c r="VL4" t="s">
        <v>690</v>
      </c>
      <c r="VM4" t="s">
        <v>691</v>
      </c>
      <c r="VN4" t="s">
        <v>692</v>
      </c>
      <c r="VO4" t="s">
        <v>693</v>
      </c>
      <c r="VP4" t="s">
        <v>694</v>
      </c>
      <c r="VQ4" t="s">
        <v>695</v>
      </c>
      <c r="VR4" t="s">
        <v>696</v>
      </c>
      <c r="VS4" t="s">
        <v>697</v>
      </c>
      <c r="VT4" t="s">
        <v>698</v>
      </c>
      <c r="VU4" t="s">
        <v>699</v>
      </c>
      <c r="VV4" t="s">
        <v>700</v>
      </c>
      <c r="VW4" t="s">
        <v>701</v>
      </c>
      <c r="VX4" t="s">
        <v>702</v>
      </c>
      <c r="VY4" t="s">
        <v>703</v>
      </c>
      <c r="VZ4" t="s">
        <v>704</v>
      </c>
      <c r="WA4" t="s">
        <v>705</v>
      </c>
      <c r="WB4" t="s">
        <v>41</v>
      </c>
      <c r="WC4" t="s">
        <v>42</v>
      </c>
      <c r="WD4" t="s">
        <v>706</v>
      </c>
      <c r="WE4" t="s">
        <v>707</v>
      </c>
      <c r="WF4" t="s">
        <v>708</v>
      </c>
      <c r="WG4" t="s">
        <v>709</v>
      </c>
      <c r="WH4" t="s">
        <v>710</v>
      </c>
      <c r="WI4" t="s">
        <v>711</v>
      </c>
      <c r="WJ4" t="s">
        <v>712</v>
      </c>
      <c r="WK4" t="s">
        <v>713</v>
      </c>
      <c r="WL4" t="s">
        <v>714</v>
      </c>
      <c r="WM4" t="s">
        <v>715</v>
      </c>
      <c r="WN4" t="s">
        <v>716</v>
      </c>
      <c r="WO4" t="s">
        <v>717</v>
      </c>
      <c r="WP4" t="s">
        <v>718</v>
      </c>
      <c r="WQ4" t="s">
        <v>719</v>
      </c>
      <c r="WR4" t="s">
        <v>720</v>
      </c>
      <c r="WS4" t="s">
        <v>721</v>
      </c>
      <c r="WT4" t="s">
        <v>722</v>
      </c>
      <c r="WU4" t="s">
        <v>723</v>
      </c>
      <c r="WV4" t="s">
        <v>724</v>
      </c>
      <c r="WW4" t="s">
        <v>725</v>
      </c>
      <c r="WX4" t="s">
        <v>726</v>
      </c>
      <c r="WY4" t="s">
        <v>727</v>
      </c>
      <c r="WZ4" t="s">
        <v>728</v>
      </c>
      <c r="XA4" t="s">
        <v>729</v>
      </c>
      <c r="XB4" t="s">
        <v>730</v>
      </c>
      <c r="XC4" t="s">
        <v>731</v>
      </c>
      <c r="XD4" t="s">
        <v>732</v>
      </c>
      <c r="XE4" t="s">
        <v>733</v>
      </c>
      <c r="XF4" t="s">
        <v>734</v>
      </c>
      <c r="XG4" t="s">
        <v>43</v>
      </c>
    </row>
    <row r="5" spans="1:631" ht="15.75" x14ac:dyDescent="0.2">
      <c r="A5" s="8" t="s">
        <v>44</v>
      </c>
      <c r="B5" s="9" t="s">
        <v>45</v>
      </c>
      <c r="C5">
        <v>79.3</v>
      </c>
      <c r="D5">
        <v>91.3</v>
      </c>
      <c r="E5">
        <v>122.3</v>
      </c>
      <c r="F5">
        <v>158.19999999999999</v>
      </c>
      <c r="G5">
        <v>96.5</v>
      </c>
      <c r="H5">
        <v>128.1</v>
      </c>
      <c r="I5">
        <v>163.19999999999999</v>
      </c>
      <c r="J5">
        <v>91.2</v>
      </c>
      <c r="K5">
        <v>118.2</v>
      </c>
      <c r="L5">
        <v>68.7</v>
      </c>
      <c r="M5">
        <v>99.7</v>
      </c>
      <c r="N5">
        <v>135.1</v>
      </c>
      <c r="O5">
        <v>109.1</v>
      </c>
      <c r="P5">
        <v>144.6</v>
      </c>
      <c r="Q5">
        <v>62.8</v>
      </c>
      <c r="R5">
        <v>88.3</v>
      </c>
      <c r="S5">
        <v>118</v>
      </c>
      <c r="T5">
        <v>52.1</v>
      </c>
      <c r="U5">
        <v>72.900000000000006</v>
      </c>
      <c r="V5">
        <v>98.9</v>
      </c>
      <c r="W5">
        <v>38.1</v>
      </c>
      <c r="X5">
        <v>59</v>
      </c>
      <c r="Y5">
        <v>83.9</v>
      </c>
      <c r="Z5">
        <v>91.3</v>
      </c>
      <c r="AA5">
        <v>122.3</v>
      </c>
      <c r="AB5">
        <v>158.19999999999999</v>
      </c>
      <c r="AC5">
        <v>96.5</v>
      </c>
      <c r="AD5">
        <v>128.1</v>
      </c>
      <c r="AE5">
        <v>163.19999999999999</v>
      </c>
      <c r="AF5">
        <v>91.2</v>
      </c>
      <c r="AG5">
        <v>118.2</v>
      </c>
      <c r="AH5">
        <v>68.7</v>
      </c>
      <c r="AI5">
        <v>99.7</v>
      </c>
      <c r="AJ5">
        <v>135.1</v>
      </c>
      <c r="AK5">
        <v>109.1</v>
      </c>
      <c r="AL5">
        <v>144.6</v>
      </c>
      <c r="AM5">
        <v>62.8</v>
      </c>
      <c r="AN5">
        <v>88.3</v>
      </c>
      <c r="AO5">
        <v>118</v>
      </c>
      <c r="AP5">
        <v>52.1</v>
      </c>
      <c r="AQ5">
        <v>72.900000000000006</v>
      </c>
      <c r="AR5">
        <v>98.9</v>
      </c>
      <c r="AS5">
        <v>38.1</v>
      </c>
      <c r="AT5">
        <v>59</v>
      </c>
      <c r="AU5">
        <v>83.9</v>
      </c>
      <c r="AV5">
        <v>79.3</v>
      </c>
      <c r="AW5">
        <v>66.099999999999994</v>
      </c>
      <c r="AX5">
        <v>89.1</v>
      </c>
      <c r="AY5">
        <v>116.7</v>
      </c>
      <c r="AZ5">
        <v>69</v>
      </c>
      <c r="BA5">
        <v>93.9</v>
      </c>
      <c r="BB5">
        <v>121.3</v>
      </c>
      <c r="BC5">
        <v>66.2</v>
      </c>
      <c r="BD5">
        <v>87</v>
      </c>
      <c r="BE5">
        <v>44.8</v>
      </c>
      <c r="BF5">
        <v>67.2</v>
      </c>
      <c r="BG5">
        <v>94.1</v>
      </c>
      <c r="BH5">
        <v>76.900000000000006</v>
      </c>
      <c r="BI5">
        <v>102.6</v>
      </c>
      <c r="BJ5">
        <v>42.9</v>
      </c>
      <c r="BK5">
        <v>61.6</v>
      </c>
      <c r="BL5">
        <v>83.8</v>
      </c>
      <c r="BM5">
        <v>32.6</v>
      </c>
      <c r="BN5">
        <v>48.1</v>
      </c>
      <c r="BO5">
        <v>66.3</v>
      </c>
      <c r="BP5">
        <v>20.2</v>
      </c>
      <c r="BQ5">
        <v>35.700000000000003</v>
      </c>
      <c r="BR5">
        <v>52.9</v>
      </c>
      <c r="BS5">
        <v>54.5</v>
      </c>
      <c r="BT5">
        <v>88.8</v>
      </c>
      <c r="BU5">
        <v>99</v>
      </c>
      <c r="BV5">
        <v>130.6</v>
      </c>
      <c r="BW5">
        <v>167.5</v>
      </c>
      <c r="BX5">
        <v>104.2</v>
      </c>
      <c r="BY5">
        <v>137.5</v>
      </c>
      <c r="BZ5">
        <v>174.5</v>
      </c>
      <c r="CA5">
        <v>99.2</v>
      </c>
      <c r="CB5">
        <v>78.599999999999994</v>
      </c>
      <c r="CC5">
        <v>111.6</v>
      </c>
      <c r="CD5">
        <v>121.5</v>
      </c>
      <c r="CE5">
        <v>157.6</v>
      </c>
      <c r="CF5">
        <v>66.400000000000006</v>
      </c>
      <c r="CG5">
        <v>92.9</v>
      </c>
      <c r="CH5">
        <v>62.2</v>
      </c>
      <c r="CI5">
        <v>86.3</v>
      </c>
      <c r="CJ5">
        <v>114.1</v>
      </c>
      <c r="CK5">
        <v>52.4</v>
      </c>
      <c r="CL5">
        <v>78.099999999999994</v>
      </c>
      <c r="CM5">
        <v>107.5</v>
      </c>
      <c r="CN5">
        <v>98.9</v>
      </c>
      <c r="CO5">
        <v>131.30000000000001</v>
      </c>
      <c r="CP5">
        <v>168.8</v>
      </c>
      <c r="CQ5">
        <v>103.9</v>
      </c>
      <c r="CR5">
        <v>137.5</v>
      </c>
      <c r="CS5">
        <v>175</v>
      </c>
      <c r="CT5">
        <v>99.7</v>
      </c>
      <c r="CU5">
        <v>80.099999999999994</v>
      </c>
      <c r="CV5">
        <v>113.5</v>
      </c>
      <c r="CW5">
        <v>122.2</v>
      </c>
      <c r="CX5">
        <v>159.5</v>
      </c>
      <c r="CY5">
        <v>68.400000000000006</v>
      </c>
      <c r="CZ5">
        <v>94.6</v>
      </c>
      <c r="DA5">
        <v>65.099999999999994</v>
      </c>
      <c r="DB5">
        <v>88.6</v>
      </c>
      <c r="DC5">
        <v>54.1</v>
      </c>
      <c r="DD5">
        <v>79.400000000000006</v>
      </c>
      <c r="DE5">
        <v>109.1</v>
      </c>
      <c r="DF5">
        <v>89.6</v>
      </c>
      <c r="DG5">
        <v>88.8</v>
      </c>
      <c r="DH5">
        <v>99</v>
      </c>
      <c r="DI5">
        <v>130.6</v>
      </c>
      <c r="DJ5">
        <v>167.5</v>
      </c>
      <c r="DK5">
        <v>104.2</v>
      </c>
      <c r="DL5">
        <v>137.5</v>
      </c>
      <c r="DM5">
        <v>174.5</v>
      </c>
      <c r="DN5">
        <v>99.2</v>
      </c>
      <c r="DO5">
        <v>78.599999999999994</v>
      </c>
      <c r="DP5">
        <v>111.6</v>
      </c>
      <c r="DQ5">
        <v>150.1</v>
      </c>
      <c r="DR5">
        <v>121.5</v>
      </c>
      <c r="DS5">
        <v>157.6</v>
      </c>
      <c r="DT5">
        <v>66.400000000000006</v>
      </c>
      <c r="DU5">
        <v>92.9</v>
      </c>
      <c r="DV5">
        <v>62.2</v>
      </c>
      <c r="DW5">
        <v>86.3</v>
      </c>
      <c r="DX5">
        <v>114.1</v>
      </c>
      <c r="DY5">
        <v>52.4</v>
      </c>
      <c r="DZ5">
        <v>78.099999999999994</v>
      </c>
      <c r="EA5">
        <v>107.5</v>
      </c>
      <c r="EB5">
        <v>91.9</v>
      </c>
      <c r="EC5">
        <v>101.8</v>
      </c>
      <c r="ED5">
        <v>134.4</v>
      </c>
      <c r="EE5">
        <v>172.6</v>
      </c>
      <c r="EF5">
        <v>107</v>
      </c>
      <c r="EG5">
        <v>140.80000000000001</v>
      </c>
      <c r="EH5">
        <v>178.8</v>
      </c>
      <c r="EI5">
        <v>102.3</v>
      </c>
      <c r="EJ5">
        <v>82.8</v>
      </c>
      <c r="EK5">
        <v>116.2</v>
      </c>
      <c r="EL5">
        <v>125.3</v>
      </c>
      <c r="EM5">
        <v>163.1</v>
      </c>
      <c r="EN5">
        <v>69.599999999999994</v>
      </c>
      <c r="EO5">
        <v>97</v>
      </c>
      <c r="EP5">
        <v>67.3</v>
      </c>
      <c r="EQ5">
        <v>92</v>
      </c>
      <c r="ER5">
        <v>56.4</v>
      </c>
      <c r="ES5">
        <v>83.2</v>
      </c>
      <c r="ET5">
        <v>114.2</v>
      </c>
      <c r="EU5">
        <v>88.8</v>
      </c>
      <c r="EV5">
        <v>99</v>
      </c>
      <c r="EW5">
        <v>130.6</v>
      </c>
      <c r="EX5">
        <v>167.5</v>
      </c>
      <c r="EY5">
        <v>104.2</v>
      </c>
      <c r="EZ5">
        <v>137.5</v>
      </c>
      <c r="FA5">
        <v>174.5</v>
      </c>
      <c r="FB5">
        <v>99.2</v>
      </c>
      <c r="FC5">
        <v>128.19999999999999</v>
      </c>
      <c r="FD5">
        <v>160.30000000000001</v>
      </c>
      <c r="FE5">
        <v>78.599999999999994</v>
      </c>
      <c r="FF5">
        <v>111.6</v>
      </c>
      <c r="FG5">
        <v>150.1</v>
      </c>
      <c r="FH5">
        <v>121.5</v>
      </c>
      <c r="FI5">
        <v>157.6</v>
      </c>
      <c r="FJ5">
        <v>66.400000000000006</v>
      </c>
      <c r="FK5">
        <v>92.9</v>
      </c>
      <c r="FL5">
        <v>123.9</v>
      </c>
      <c r="FM5">
        <v>62.2</v>
      </c>
      <c r="FN5">
        <v>86.3</v>
      </c>
      <c r="FO5">
        <v>114.1</v>
      </c>
      <c r="FP5">
        <v>52.4</v>
      </c>
      <c r="FQ5">
        <v>78.099999999999994</v>
      </c>
      <c r="FR5">
        <v>107.5</v>
      </c>
      <c r="FS5">
        <v>88.8</v>
      </c>
      <c r="FT5">
        <v>99</v>
      </c>
      <c r="FU5">
        <v>130.6</v>
      </c>
      <c r="FV5">
        <v>167.5</v>
      </c>
      <c r="FW5">
        <v>104.2</v>
      </c>
      <c r="FX5">
        <v>137.5</v>
      </c>
      <c r="FY5">
        <v>174.5</v>
      </c>
      <c r="FZ5">
        <v>99.2</v>
      </c>
      <c r="GA5">
        <v>78.599999999999994</v>
      </c>
      <c r="GB5">
        <v>111.6</v>
      </c>
      <c r="GC5">
        <v>121.5</v>
      </c>
      <c r="GD5">
        <v>157.6</v>
      </c>
      <c r="GE5">
        <v>66.400000000000006</v>
      </c>
      <c r="GF5">
        <v>92.9</v>
      </c>
      <c r="GG5">
        <v>62.2</v>
      </c>
      <c r="GH5">
        <v>86.3</v>
      </c>
      <c r="GI5">
        <v>114.1</v>
      </c>
      <c r="GJ5">
        <v>52.4</v>
      </c>
      <c r="GK5">
        <v>78.099999999999994</v>
      </c>
      <c r="GL5">
        <v>107.5</v>
      </c>
      <c r="GM5">
        <v>99</v>
      </c>
      <c r="GN5">
        <v>130.6</v>
      </c>
      <c r="GO5">
        <v>167.5</v>
      </c>
      <c r="GP5">
        <v>104.2</v>
      </c>
      <c r="GQ5">
        <v>137.5</v>
      </c>
      <c r="GR5">
        <v>174.5</v>
      </c>
      <c r="GS5">
        <v>99.2</v>
      </c>
      <c r="GT5">
        <v>78.599999999999994</v>
      </c>
      <c r="GU5">
        <v>111.6</v>
      </c>
      <c r="GV5">
        <v>121.5</v>
      </c>
      <c r="GW5">
        <v>157.6</v>
      </c>
      <c r="GX5">
        <v>66.400000000000006</v>
      </c>
      <c r="GY5">
        <v>92.9</v>
      </c>
      <c r="GZ5">
        <v>62.2</v>
      </c>
      <c r="HA5">
        <v>86.3</v>
      </c>
      <c r="HB5">
        <v>114.1</v>
      </c>
      <c r="HC5">
        <v>52.4</v>
      </c>
      <c r="HD5">
        <v>78.099999999999994</v>
      </c>
      <c r="HE5">
        <v>107.5</v>
      </c>
      <c r="HF5">
        <v>88.8</v>
      </c>
      <c r="HG5">
        <v>99</v>
      </c>
      <c r="HH5">
        <v>130.6</v>
      </c>
      <c r="HI5">
        <v>167.5</v>
      </c>
      <c r="HJ5">
        <v>104.2</v>
      </c>
      <c r="HK5">
        <v>137.5</v>
      </c>
      <c r="HL5">
        <v>174.5</v>
      </c>
      <c r="HM5">
        <v>99.2</v>
      </c>
      <c r="HN5">
        <v>78.599999999999994</v>
      </c>
      <c r="HO5">
        <v>111.6</v>
      </c>
      <c r="HP5">
        <v>121.5</v>
      </c>
      <c r="HQ5">
        <v>157.6</v>
      </c>
      <c r="HR5">
        <v>66.400000000000006</v>
      </c>
      <c r="HS5">
        <v>92.9</v>
      </c>
      <c r="HT5">
        <v>62.2</v>
      </c>
      <c r="HU5">
        <v>86.3</v>
      </c>
      <c r="HV5">
        <v>114.1</v>
      </c>
      <c r="HW5">
        <v>52.4</v>
      </c>
      <c r="HX5">
        <v>78.099999999999994</v>
      </c>
      <c r="HY5">
        <v>107.5</v>
      </c>
      <c r="HZ5">
        <v>88.8</v>
      </c>
      <c r="IA5">
        <v>99</v>
      </c>
      <c r="IB5">
        <v>130.6</v>
      </c>
      <c r="IC5">
        <v>167.5</v>
      </c>
      <c r="ID5">
        <v>104.2</v>
      </c>
      <c r="IE5">
        <v>137.5</v>
      </c>
      <c r="IF5">
        <v>174.5</v>
      </c>
      <c r="IG5">
        <v>99.2</v>
      </c>
      <c r="IH5">
        <v>78.599999999999994</v>
      </c>
      <c r="II5">
        <v>111.6</v>
      </c>
      <c r="IJ5">
        <v>150.1</v>
      </c>
      <c r="IK5">
        <v>121.5</v>
      </c>
      <c r="IL5">
        <v>157.6</v>
      </c>
      <c r="IM5">
        <v>66.400000000000006</v>
      </c>
      <c r="IN5">
        <v>92.9</v>
      </c>
      <c r="IO5">
        <v>62.2</v>
      </c>
      <c r="IP5">
        <v>86.3</v>
      </c>
      <c r="IQ5">
        <v>114.1</v>
      </c>
      <c r="IR5">
        <v>52.4</v>
      </c>
      <c r="IS5">
        <v>78.099999999999994</v>
      </c>
      <c r="IT5">
        <v>107.5</v>
      </c>
      <c r="IU5">
        <v>88.8</v>
      </c>
      <c r="IV5">
        <v>99</v>
      </c>
      <c r="IW5">
        <v>130.6</v>
      </c>
      <c r="IX5">
        <v>167.5</v>
      </c>
      <c r="IY5">
        <v>104.2</v>
      </c>
      <c r="IZ5">
        <v>137.5</v>
      </c>
      <c r="JA5">
        <v>174.5</v>
      </c>
      <c r="JB5">
        <v>99.2</v>
      </c>
      <c r="JC5">
        <v>78.599999999999994</v>
      </c>
      <c r="JD5">
        <v>111.6</v>
      </c>
      <c r="JE5">
        <v>121.5</v>
      </c>
      <c r="JF5">
        <v>157.6</v>
      </c>
      <c r="JG5">
        <v>66.400000000000006</v>
      </c>
      <c r="JH5">
        <v>92.9</v>
      </c>
      <c r="JI5">
        <v>62.2</v>
      </c>
      <c r="JJ5">
        <v>86.3</v>
      </c>
      <c r="JK5">
        <v>114.1</v>
      </c>
      <c r="JL5">
        <v>52.4</v>
      </c>
      <c r="JM5">
        <v>78.099999999999994</v>
      </c>
      <c r="JN5">
        <v>107.5</v>
      </c>
      <c r="JO5">
        <v>88.8</v>
      </c>
      <c r="JP5">
        <v>56.4</v>
      </c>
      <c r="JQ5">
        <v>101.8</v>
      </c>
      <c r="JR5">
        <v>134.4</v>
      </c>
      <c r="JS5">
        <v>172.6</v>
      </c>
      <c r="JT5">
        <v>107</v>
      </c>
      <c r="JU5">
        <v>140.80000000000001</v>
      </c>
      <c r="JV5">
        <v>178.8</v>
      </c>
      <c r="JW5">
        <v>102.3</v>
      </c>
      <c r="JX5">
        <v>82.8</v>
      </c>
      <c r="JY5">
        <v>116.2</v>
      </c>
      <c r="JZ5">
        <v>91.9</v>
      </c>
      <c r="KA5">
        <v>125.3</v>
      </c>
      <c r="KB5">
        <v>163.1</v>
      </c>
      <c r="KC5">
        <v>69.599999999999994</v>
      </c>
      <c r="KD5">
        <v>97</v>
      </c>
      <c r="KE5">
        <v>67.3</v>
      </c>
      <c r="KF5">
        <v>92</v>
      </c>
      <c r="KG5">
        <v>83.2</v>
      </c>
      <c r="KH5">
        <v>114.2</v>
      </c>
      <c r="KI5">
        <v>54</v>
      </c>
      <c r="KJ5">
        <v>100.3</v>
      </c>
      <c r="KK5">
        <v>132.5</v>
      </c>
      <c r="KL5">
        <v>169.5</v>
      </c>
      <c r="KM5">
        <v>105.6</v>
      </c>
      <c r="KN5">
        <v>139.19999999999999</v>
      </c>
      <c r="KO5">
        <v>176.4</v>
      </c>
      <c r="KP5">
        <v>100.7</v>
      </c>
      <c r="KQ5">
        <v>80.8</v>
      </c>
      <c r="KR5">
        <v>114.4</v>
      </c>
      <c r="KS5">
        <v>90.4</v>
      </c>
      <c r="KT5">
        <v>123.4</v>
      </c>
      <c r="KU5">
        <v>160.6</v>
      </c>
      <c r="KV5">
        <v>68</v>
      </c>
      <c r="KW5">
        <v>94.9</v>
      </c>
      <c r="KX5">
        <v>63.9</v>
      </c>
      <c r="KY5">
        <v>88.5</v>
      </c>
      <c r="KZ5">
        <v>80.099999999999994</v>
      </c>
      <c r="LA5">
        <v>109.9</v>
      </c>
      <c r="LB5">
        <v>56.4</v>
      </c>
      <c r="LC5">
        <v>101.8</v>
      </c>
      <c r="LD5">
        <v>134.4</v>
      </c>
      <c r="LE5">
        <v>172.6</v>
      </c>
      <c r="LF5">
        <v>107</v>
      </c>
      <c r="LG5">
        <v>140.80000000000001</v>
      </c>
      <c r="LH5">
        <v>178.8</v>
      </c>
      <c r="LI5">
        <v>102.3</v>
      </c>
      <c r="LJ5">
        <v>82.8</v>
      </c>
      <c r="LK5">
        <v>116.2</v>
      </c>
      <c r="LL5">
        <v>91.9</v>
      </c>
      <c r="LM5">
        <v>125.3</v>
      </c>
      <c r="LN5">
        <v>163</v>
      </c>
      <c r="LO5">
        <v>69.599999999999994</v>
      </c>
      <c r="LP5">
        <v>97</v>
      </c>
      <c r="LQ5">
        <v>67.3</v>
      </c>
      <c r="LR5">
        <v>91.9</v>
      </c>
      <c r="LS5">
        <v>83.2</v>
      </c>
      <c r="LT5">
        <v>114.2</v>
      </c>
      <c r="LU5">
        <v>98.8</v>
      </c>
      <c r="LV5">
        <v>130.6</v>
      </c>
      <c r="LW5">
        <v>167.3</v>
      </c>
      <c r="LX5">
        <v>104.2</v>
      </c>
      <c r="LY5">
        <v>137.5</v>
      </c>
      <c r="LZ5">
        <v>174.5</v>
      </c>
      <c r="MA5">
        <v>98.4</v>
      </c>
      <c r="MB5">
        <v>78.599999999999994</v>
      </c>
      <c r="MC5">
        <v>111.6</v>
      </c>
      <c r="MD5">
        <v>88.8</v>
      </c>
      <c r="ME5">
        <v>121.3</v>
      </c>
      <c r="MF5">
        <v>157.6</v>
      </c>
      <c r="MG5">
        <v>66.3</v>
      </c>
      <c r="MH5">
        <v>92.9</v>
      </c>
      <c r="MI5">
        <v>62.2</v>
      </c>
      <c r="MJ5">
        <v>86</v>
      </c>
      <c r="MK5">
        <v>114.1</v>
      </c>
      <c r="ML5">
        <v>78.099999999999994</v>
      </c>
      <c r="MM5">
        <v>107.5</v>
      </c>
      <c r="MN5">
        <v>52.4</v>
      </c>
      <c r="MO5">
        <v>99</v>
      </c>
      <c r="MP5">
        <v>130.6</v>
      </c>
      <c r="MQ5">
        <v>167.5</v>
      </c>
      <c r="MR5">
        <v>104.2</v>
      </c>
      <c r="MS5">
        <v>137.5</v>
      </c>
      <c r="MT5">
        <v>174.5</v>
      </c>
      <c r="MU5">
        <v>99.2</v>
      </c>
      <c r="MV5">
        <v>78.599999999999994</v>
      </c>
      <c r="MW5">
        <v>111.6</v>
      </c>
      <c r="MX5">
        <v>88.8</v>
      </c>
      <c r="MY5">
        <v>121.5</v>
      </c>
      <c r="MZ5">
        <v>157.6</v>
      </c>
      <c r="NA5">
        <v>66.400000000000006</v>
      </c>
      <c r="NB5">
        <v>92.9</v>
      </c>
      <c r="NC5">
        <v>62.2</v>
      </c>
      <c r="ND5">
        <v>86.3</v>
      </c>
      <c r="NE5">
        <v>114.1</v>
      </c>
      <c r="NF5">
        <v>78.099999999999994</v>
      </c>
      <c r="NG5">
        <v>107.5</v>
      </c>
      <c r="NH5">
        <v>52.4</v>
      </c>
      <c r="NI5">
        <v>68.3</v>
      </c>
      <c r="NJ5">
        <v>91.2</v>
      </c>
      <c r="NK5">
        <v>118.2</v>
      </c>
      <c r="NL5">
        <v>71.099999999999994</v>
      </c>
      <c r="NM5">
        <v>96</v>
      </c>
      <c r="NN5">
        <v>123.5</v>
      </c>
      <c r="NO5">
        <v>68.5</v>
      </c>
      <c r="NP5">
        <v>49</v>
      </c>
      <c r="NQ5">
        <v>71.900000000000006</v>
      </c>
      <c r="NR5">
        <v>80.7</v>
      </c>
      <c r="NS5">
        <v>106.9</v>
      </c>
      <c r="NT5">
        <v>43.8</v>
      </c>
      <c r="NU5">
        <v>62</v>
      </c>
      <c r="NV5">
        <v>40.1</v>
      </c>
      <c r="NW5">
        <v>56.5</v>
      </c>
      <c r="NX5">
        <v>76.400000000000006</v>
      </c>
      <c r="NY5">
        <v>29.3</v>
      </c>
      <c r="NZ5">
        <v>45.8</v>
      </c>
      <c r="OA5">
        <v>65.3</v>
      </c>
      <c r="OB5">
        <v>57.8</v>
      </c>
      <c r="OC5">
        <v>75.8</v>
      </c>
      <c r="OD5">
        <v>100.2</v>
      </c>
      <c r="OE5">
        <v>129.30000000000001</v>
      </c>
      <c r="OF5">
        <v>78.400000000000006</v>
      </c>
      <c r="OG5">
        <v>105.2</v>
      </c>
      <c r="OH5" s="3">
        <v>134.5</v>
      </c>
      <c r="OI5">
        <v>75.5</v>
      </c>
      <c r="OJ5">
        <v>56.5</v>
      </c>
      <c r="OK5">
        <v>81.7</v>
      </c>
      <c r="OL5">
        <v>89.8</v>
      </c>
      <c r="OM5">
        <v>117.8</v>
      </c>
      <c r="ON5">
        <v>49.9</v>
      </c>
      <c r="OO5">
        <v>70.3</v>
      </c>
      <c r="OP5">
        <v>47.6</v>
      </c>
      <c r="OQ5">
        <v>66.099999999999994</v>
      </c>
      <c r="OR5">
        <v>88.2</v>
      </c>
      <c r="OS5">
        <v>35.4</v>
      </c>
      <c r="OT5">
        <v>53.6</v>
      </c>
      <c r="OU5">
        <v>75.599999999999994</v>
      </c>
      <c r="OV5">
        <v>64.599999999999994</v>
      </c>
      <c r="OW5">
        <v>68.3</v>
      </c>
      <c r="OX5">
        <v>91.2</v>
      </c>
      <c r="OY5">
        <v>118.2</v>
      </c>
      <c r="OZ5">
        <v>71.099999999999994</v>
      </c>
      <c r="PA5">
        <v>96</v>
      </c>
      <c r="PB5">
        <v>123.5</v>
      </c>
      <c r="PC5">
        <v>68.5</v>
      </c>
      <c r="PD5">
        <v>49</v>
      </c>
      <c r="PE5">
        <v>71.900000000000006</v>
      </c>
      <c r="PF5">
        <v>80.7</v>
      </c>
      <c r="PG5">
        <v>106.9</v>
      </c>
      <c r="PH5">
        <v>43.8</v>
      </c>
      <c r="PI5">
        <v>62</v>
      </c>
      <c r="PJ5">
        <v>40.1</v>
      </c>
      <c r="PK5">
        <v>56.5</v>
      </c>
      <c r="PL5">
        <v>76.400000000000006</v>
      </c>
      <c r="PM5">
        <v>29.3</v>
      </c>
      <c r="PN5">
        <v>45.8</v>
      </c>
      <c r="PO5">
        <v>65.3</v>
      </c>
      <c r="PP5">
        <v>57.8</v>
      </c>
      <c r="PQ5">
        <v>75.8</v>
      </c>
      <c r="PR5">
        <v>100.2</v>
      </c>
      <c r="PS5">
        <v>129.30000000000001</v>
      </c>
      <c r="PT5">
        <v>78.400000000000006</v>
      </c>
      <c r="PU5">
        <v>105.2</v>
      </c>
      <c r="PV5">
        <v>134.5</v>
      </c>
      <c r="PW5">
        <v>75.5</v>
      </c>
      <c r="PX5">
        <v>56.5</v>
      </c>
      <c r="PY5">
        <v>81.7</v>
      </c>
      <c r="PZ5">
        <v>89.8</v>
      </c>
      <c r="QA5">
        <v>117.8</v>
      </c>
      <c r="QB5">
        <v>49.9</v>
      </c>
      <c r="QC5">
        <v>70.3</v>
      </c>
      <c r="QD5">
        <v>47.6</v>
      </c>
      <c r="QE5">
        <v>66.099999999999994</v>
      </c>
      <c r="QF5">
        <v>88.2</v>
      </c>
      <c r="QG5">
        <v>35.4</v>
      </c>
      <c r="QH5">
        <v>53.6</v>
      </c>
      <c r="QI5">
        <v>75.599999999999994</v>
      </c>
      <c r="QJ5">
        <v>64.599999999999994</v>
      </c>
      <c r="QK5">
        <v>68.2</v>
      </c>
      <c r="QL5">
        <v>91.1</v>
      </c>
      <c r="QM5">
        <v>118.1</v>
      </c>
      <c r="QN5">
        <v>71</v>
      </c>
      <c r="QO5">
        <v>95.9</v>
      </c>
      <c r="QP5">
        <v>123.4</v>
      </c>
      <c r="QQ5">
        <v>68.5</v>
      </c>
      <c r="QR5">
        <v>48.9</v>
      </c>
      <c r="QS5">
        <v>71.8</v>
      </c>
      <c r="QT5">
        <v>80.599999999999994</v>
      </c>
      <c r="QU5">
        <v>106.8</v>
      </c>
      <c r="QV5">
        <v>43.7</v>
      </c>
      <c r="QW5">
        <v>61.9</v>
      </c>
      <c r="QX5">
        <v>39.799999999999997</v>
      </c>
      <c r="QY5">
        <v>56.4</v>
      </c>
      <c r="QZ5">
        <v>76.2</v>
      </c>
      <c r="RA5">
        <v>29.2</v>
      </c>
      <c r="RB5">
        <v>45.7</v>
      </c>
      <c r="RC5">
        <v>65.099999999999994</v>
      </c>
      <c r="RD5">
        <v>57.7</v>
      </c>
      <c r="RE5">
        <v>75.8</v>
      </c>
      <c r="RF5">
        <v>100.2</v>
      </c>
      <c r="RG5">
        <v>129.30000000000001</v>
      </c>
      <c r="RH5">
        <v>78.400000000000006</v>
      </c>
      <c r="RI5">
        <v>105.2</v>
      </c>
      <c r="RJ5">
        <v>134.5</v>
      </c>
      <c r="RK5">
        <v>75.5</v>
      </c>
      <c r="RL5">
        <v>56.5</v>
      </c>
      <c r="RM5">
        <v>81.7</v>
      </c>
      <c r="RN5">
        <v>89.8</v>
      </c>
      <c r="RO5">
        <v>117.8</v>
      </c>
      <c r="RP5">
        <v>49.9</v>
      </c>
      <c r="RQ5">
        <v>70.3</v>
      </c>
      <c r="RR5">
        <v>47.6</v>
      </c>
      <c r="RS5">
        <v>66.099999999999994</v>
      </c>
      <c r="RT5">
        <v>88.2</v>
      </c>
      <c r="RU5">
        <v>35.4</v>
      </c>
      <c r="RV5">
        <v>53.6</v>
      </c>
      <c r="RW5">
        <v>75.599999999999994</v>
      </c>
      <c r="RX5">
        <v>64.599999999999994</v>
      </c>
      <c r="RY5">
        <v>68.3</v>
      </c>
      <c r="RZ5">
        <v>91.2</v>
      </c>
      <c r="SA5">
        <v>118.2</v>
      </c>
      <c r="SB5">
        <v>71.099999999999994</v>
      </c>
      <c r="SC5">
        <v>96</v>
      </c>
      <c r="SD5">
        <v>123.5</v>
      </c>
      <c r="SE5">
        <v>68.5</v>
      </c>
      <c r="SF5">
        <v>49</v>
      </c>
      <c r="SG5">
        <v>71.900000000000006</v>
      </c>
      <c r="SH5">
        <v>80.7</v>
      </c>
      <c r="SI5">
        <v>106.9</v>
      </c>
      <c r="SJ5">
        <v>43.8</v>
      </c>
      <c r="SK5">
        <v>62</v>
      </c>
      <c r="SL5">
        <v>40.1</v>
      </c>
      <c r="SM5">
        <v>56.5</v>
      </c>
      <c r="SN5">
        <v>76.400000000000006</v>
      </c>
      <c r="SO5">
        <v>29.3</v>
      </c>
      <c r="SP5">
        <v>45.8</v>
      </c>
      <c r="SQ5">
        <v>65.3</v>
      </c>
      <c r="SR5">
        <v>57.8</v>
      </c>
      <c r="SS5">
        <v>75.8</v>
      </c>
      <c r="ST5">
        <v>100.2</v>
      </c>
      <c r="SU5">
        <v>129.30000000000001</v>
      </c>
      <c r="SV5">
        <v>78.400000000000006</v>
      </c>
      <c r="SW5">
        <v>105.2</v>
      </c>
      <c r="SX5">
        <v>134.5</v>
      </c>
      <c r="SY5">
        <v>75.5</v>
      </c>
      <c r="SZ5">
        <v>56.5</v>
      </c>
      <c r="TA5">
        <v>81.7</v>
      </c>
      <c r="TB5">
        <v>89.8</v>
      </c>
      <c r="TC5">
        <v>117.8</v>
      </c>
      <c r="TD5">
        <v>49.9</v>
      </c>
      <c r="TE5">
        <v>70.3</v>
      </c>
      <c r="TF5">
        <v>47.6</v>
      </c>
      <c r="TG5">
        <v>66.099999999999994</v>
      </c>
      <c r="TH5">
        <v>88.2</v>
      </c>
      <c r="TI5">
        <v>35.4</v>
      </c>
      <c r="TJ5">
        <v>53.6</v>
      </c>
      <c r="TK5">
        <v>75.599999999999994</v>
      </c>
      <c r="TL5">
        <v>64.599999999999994</v>
      </c>
      <c r="TM5">
        <v>68.5</v>
      </c>
      <c r="TN5">
        <v>91.3</v>
      </c>
      <c r="TO5">
        <v>118.1</v>
      </c>
      <c r="TP5">
        <v>71</v>
      </c>
      <c r="TQ5">
        <v>96.1</v>
      </c>
      <c r="TR5">
        <v>123.4</v>
      </c>
      <c r="TS5">
        <v>68.5</v>
      </c>
      <c r="TT5">
        <v>48.9</v>
      </c>
      <c r="TU5">
        <v>71.8</v>
      </c>
      <c r="TV5">
        <v>80.599999999999994</v>
      </c>
      <c r="TW5">
        <v>107</v>
      </c>
      <c r="TX5">
        <v>43.9</v>
      </c>
      <c r="TY5">
        <v>61.9</v>
      </c>
      <c r="TZ5">
        <v>40</v>
      </c>
      <c r="UA5">
        <v>56.4</v>
      </c>
      <c r="UB5">
        <v>76.2</v>
      </c>
      <c r="UC5">
        <v>29.2</v>
      </c>
      <c r="UD5">
        <v>45.7</v>
      </c>
      <c r="UE5">
        <v>65.099999999999994</v>
      </c>
      <c r="UF5">
        <v>57.7</v>
      </c>
      <c r="UG5">
        <v>75.8</v>
      </c>
      <c r="UH5">
        <v>100.2</v>
      </c>
      <c r="UI5">
        <v>129.30000000000001</v>
      </c>
      <c r="UJ5">
        <v>78.400000000000006</v>
      </c>
      <c r="UK5">
        <v>105.2</v>
      </c>
      <c r="UL5">
        <v>134.5</v>
      </c>
      <c r="UM5">
        <v>75.5</v>
      </c>
      <c r="UN5">
        <v>56.5</v>
      </c>
      <c r="UO5">
        <v>81.7</v>
      </c>
      <c r="UP5">
        <v>89.8</v>
      </c>
      <c r="UQ5">
        <v>117.8</v>
      </c>
      <c r="UR5">
        <v>49.9</v>
      </c>
      <c r="US5">
        <v>70.3</v>
      </c>
      <c r="UT5">
        <v>47.6</v>
      </c>
      <c r="UU5">
        <v>66.099999999999994</v>
      </c>
      <c r="UV5">
        <v>88.2</v>
      </c>
      <c r="UW5">
        <v>35.4</v>
      </c>
      <c r="UX5">
        <v>53.6</v>
      </c>
      <c r="UY5">
        <v>75.599999999999994</v>
      </c>
      <c r="UZ5">
        <v>64.599999999999994</v>
      </c>
      <c r="VA5">
        <v>75</v>
      </c>
      <c r="VB5">
        <v>85.4</v>
      </c>
      <c r="VC5">
        <v>113.3</v>
      </c>
      <c r="VD5">
        <v>90.1</v>
      </c>
      <c r="VE5">
        <v>66.2</v>
      </c>
      <c r="VF5">
        <v>94.6</v>
      </c>
      <c r="VG5">
        <v>102.9</v>
      </c>
      <c r="VH5">
        <v>56.9</v>
      </c>
      <c r="VI5">
        <v>80.099999999999994</v>
      </c>
      <c r="VJ5">
        <v>52.5</v>
      </c>
      <c r="VK5">
        <v>73.400000000000006</v>
      </c>
      <c r="VL5">
        <v>41.8</v>
      </c>
      <c r="VM5">
        <v>62.5</v>
      </c>
      <c r="VN5">
        <v>87.7</v>
      </c>
      <c r="VO5">
        <v>85.4</v>
      </c>
      <c r="VP5">
        <v>113.3</v>
      </c>
      <c r="VQ5">
        <v>90.1</v>
      </c>
      <c r="VR5">
        <v>66.2</v>
      </c>
      <c r="VS5">
        <v>94.6</v>
      </c>
      <c r="VT5">
        <v>102.9</v>
      </c>
      <c r="VU5">
        <v>56.9</v>
      </c>
      <c r="VV5">
        <v>80.099999999999994</v>
      </c>
      <c r="VW5">
        <v>52.5</v>
      </c>
      <c r="VX5">
        <v>73.400000000000006</v>
      </c>
      <c r="VY5">
        <v>41.8</v>
      </c>
      <c r="VZ5">
        <v>62.5</v>
      </c>
      <c r="WA5">
        <v>87.7</v>
      </c>
      <c r="WB5">
        <v>75</v>
      </c>
      <c r="WC5">
        <v>75</v>
      </c>
      <c r="WD5">
        <v>85.4</v>
      </c>
      <c r="WE5">
        <v>113.3</v>
      </c>
      <c r="WF5">
        <v>90.1</v>
      </c>
      <c r="WG5">
        <v>66.2</v>
      </c>
      <c r="WH5">
        <v>94.6</v>
      </c>
      <c r="WI5">
        <v>102.9</v>
      </c>
      <c r="WJ5">
        <v>56.9</v>
      </c>
      <c r="WK5">
        <v>80.099999999999994</v>
      </c>
      <c r="WL5">
        <v>52.5</v>
      </c>
      <c r="WM5">
        <v>73.400000000000006</v>
      </c>
      <c r="WN5">
        <v>41.8</v>
      </c>
      <c r="WO5">
        <v>62.5</v>
      </c>
      <c r="WP5">
        <v>87.7</v>
      </c>
      <c r="WQ5">
        <v>57.2</v>
      </c>
      <c r="WR5">
        <v>76.8</v>
      </c>
      <c r="WS5">
        <v>99.2</v>
      </c>
      <c r="WT5">
        <v>59.6</v>
      </c>
      <c r="WU5">
        <v>80.5</v>
      </c>
      <c r="WV5">
        <v>39.9</v>
      </c>
      <c r="WW5">
        <v>59.1</v>
      </c>
      <c r="WX5">
        <v>66.8</v>
      </c>
      <c r="WY5">
        <v>89</v>
      </c>
      <c r="WZ5">
        <v>36.1</v>
      </c>
      <c r="XA5">
        <v>51.6</v>
      </c>
      <c r="XB5">
        <v>31.6</v>
      </c>
      <c r="XC5">
        <v>45.6</v>
      </c>
      <c r="XD5">
        <v>21.1</v>
      </c>
      <c r="XE5">
        <v>35.700000000000003</v>
      </c>
      <c r="XF5">
        <v>51.5</v>
      </c>
      <c r="XG5">
        <v>47.6</v>
      </c>
    </row>
    <row r="6" spans="1:631" ht="15" x14ac:dyDescent="0.2">
      <c r="A6" s="10"/>
      <c r="B6" s="9" t="s">
        <v>46</v>
      </c>
      <c r="C6">
        <v>22.5</v>
      </c>
      <c r="D6">
        <v>16.7</v>
      </c>
      <c r="E6">
        <v>8.9</v>
      </c>
      <c r="F6">
        <v>3.7</v>
      </c>
      <c r="G6">
        <v>27.1</v>
      </c>
      <c r="H6">
        <v>16.5</v>
      </c>
      <c r="I6">
        <v>7.1</v>
      </c>
      <c r="J6">
        <v>38.6</v>
      </c>
      <c r="K6">
        <v>23</v>
      </c>
      <c r="L6">
        <v>14.8</v>
      </c>
      <c r="M6">
        <v>6.1</v>
      </c>
      <c r="N6">
        <v>3.5</v>
      </c>
      <c r="O6">
        <v>10.7</v>
      </c>
      <c r="P6">
        <v>3.3</v>
      </c>
      <c r="Q6">
        <v>33.200000000000003</v>
      </c>
      <c r="R6">
        <v>16.600000000000001</v>
      </c>
      <c r="S6">
        <v>6.6</v>
      </c>
      <c r="T6">
        <v>72.5</v>
      </c>
      <c r="U6">
        <v>50.3</v>
      </c>
      <c r="V6">
        <v>30.2</v>
      </c>
      <c r="W6">
        <v>77.2</v>
      </c>
      <c r="X6">
        <v>51.3</v>
      </c>
      <c r="Y6">
        <v>29.3</v>
      </c>
      <c r="Z6">
        <v>16.7</v>
      </c>
      <c r="AA6">
        <v>8.9</v>
      </c>
      <c r="AB6">
        <v>3.7</v>
      </c>
      <c r="AC6">
        <v>27.1</v>
      </c>
      <c r="AD6">
        <v>16.5</v>
      </c>
      <c r="AE6">
        <v>7.1</v>
      </c>
      <c r="AF6">
        <v>38.6</v>
      </c>
      <c r="AG6">
        <v>23</v>
      </c>
      <c r="AH6">
        <v>14.8</v>
      </c>
      <c r="AI6">
        <v>6.1</v>
      </c>
      <c r="AJ6">
        <v>3.5</v>
      </c>
      <c r="AK6">
        <v>10.7</v>
      </c>
      <c r="AL6">
        <v>3.3</v>
      </c>
      <c r="AM6">
        <v>33.200000000000003</v>
      </c>
      <c r="AN6">
        <v>16.600000000000001</v>
      </c>
      <c r="AO6">
        <v>6.6</v>
      </c>
      <c r="AP6">
        <v>72.5</v>
      </c>
      <c r="AQ6">
        <v>50.3</v>
      </c>
      <c r="AR6">
        <v>30.2</v>
      </c>
      <c r="AS6">
        <v>77.2</v>
      </c>
      <c r="AT6">
        <v>51.3</v>
      </c>
      <c r="AU6">
        <v>29.3</v>
      </c>
      <c r="AV6">
        <v>22.5</v>
      </c>
      <c r="AW6">
        <v>18.899999999999999</v>
      </c>
      <c r="AX6">
        <v>9.9</v>
      </c>
      <c r="AY6">
        <v>4.4000000000000004</v>
      </c>
      <c r="AZ6">
        <v>29.2</v>
      </c>
      <c r="BA6">
        <v>18.100000000000001</v>
      </c>
      <c r="BB6">
        <v>10</v>
      </c>
      <c r="BC6">
        <v>41.3</v>
      </c>
      <c r="BD6">
        <v>24.5</v>
      </c>
      <c r="BE6">
        <v>17.8</v>
      </c>
      <c r="BF6">
        <v>7.1</v>
      </c>
      <c r="BG6">
        <v>3.9</v>
      </c>
      <c r="BH6">
        <v>13.2</v>
      </c>
      <c r="BI6">
        <v>4.3</v>
      </c>
      <c r="BJ6">
        <v>36.5</v>
      </c>
      <c r="BK6">
        <v>18.600000000000001</v>
      </c>
      <c r="BL6">
        <v>8.6</v>
      </c>
      <c r="BM6">
        <v>76.400000000000006</v>
      </c>
      <c r="BN6">
        <v>54</v>
      </c>
      <c r="BO6">
        <v>33.6</v>
      </c>
      <c r="BP6">
        <v>82.7</v>
      </c>
      <c r="BQ6">
        <v>55.1</v>
      </c>
      <c r="BR6">
        <v>33.299999999999997</v>
      </c>
      <c r="BS6">
        <v>26.3</v>
      </c>
      <c r="BT6">
        <v>30.7</v>
      </c>
      <c r="BU6">
        <v>23.2</v>
      </c>
      <c r="BV6">
        <v>12.2</v>
      </c>
      <c r="BW6">
        <v>5.5</v>
      </c>
      <c r="BX6">
        <v>35.799999999999997</v>
      </c>
      <c r="BY6">
        <v>22.2</v>
      </c>
      <c r="BZ6">
        <v>11.9</v>
      </c>
      <c r="CA6">
        <v>50</v>
      </c>
      <c r="CB6">
        <v>20.399999999999999</v>
      </c>
      <c r="CC6">
        <v>9</v>
      </c>
      <c r="CD6">
        <v>15.8</v>
      </c>
      <c r="CE6">
        <v>5</v>
      </c>
      <c r="CF6">
        <v>43</v>
      </c>
      <c r="CG6">
        <v>22.5</v>
      </c>
      <c r="CH6">
        <v>88.2</v>
      </c>
      <c r="CI6">
        <v>61.8</v>
      </c>
      <c r="CJ6">
        <v>38.200000000000003</v>
      </c>
      <c r="CK6">
        <v>94.4</v>
      </c>
      <c r="CL6">
        <v>64.900000000000006</v>
      </c>
      <c r="CM6">
        <v>39.200000000000003</v>
      </c>
      <c r="CN6">
        <v>28.6</v>
      </c>
      <c r="CO6">
        <v>17.100000000000001</v>
      </c>
      <c r="CP6">
        <v>8.4</v>
      </c>
      <c r="CQ6">
        <v>40.799999999999997</v>
      </c>
      <c r="CR6">
        <v>25.9</v>
      </c>
      <c r="CS6">
        <v>15.2</v>
      </c>
      <c r="CT6">
        <v>53.2</v>
      </c>
      <c r="CU6">
        <v>24.2</v>
      </c>
      <c r="CV6">
        <v>13</v>
      </c>
      <c r="CW6">
        <v>20.100000000000001</v>
      </c>
      <c r="CX6">
        <v>8.8000000000000007</v>
      </c>
      <c r="CY6">
        <v>51.8</v>
      </c>
      <c r="CZ6">
        <v>28.6</v>
      </c>
      <c r="DA6">
        <v>94.2</v>
      </c>
      <c r="DB6">
        <v>68.400000000000006</v>
      </c>
      <c r="DC6">
        <v>99.6</v>
      </c>
      <c r="DD6">
        <v>68</v>
      </c>
      <c r="DE6">
        <v>44.3</v>
      </c>
      <c r="DF6">
        <v>35.9</v>
      </c>
      <c r="DG6">
        <v>30.7</v>
      </c>
      <c r="DH6">
        <v>23.2</v>
      </c>
      <c r="DI6">
        <v>12.2</v>
      </c>
      <c r="DJ6">
        <v>5.5</v>
      </c>
      <c r="DK6">
        <v>35.799999999999997</v>
      </c>
      <c r="DL6">
        <v>22.2</v>
      </c>
      <c r="DM6">
        <v>11.9</v>
      </c>
      <c r="DN6">
        <v>50</v>
      </c>
      <c r="DO6">
        <v>20.399999999999999</v>
      </c>
      <c r="DP6">
        <v>9</v>
      </c>
      <c r="DQ6">
        <v>4.5999999999999996</v>
      </c>
      <c r="DR6">
        <v>15.8</v>
      </c>
      <c r="DS6">
        <v>5</v>
      </c>
      <c r="DT6">
        <v>43</v>
      </c>
      <c r="DU6">
        <v>22.5</v>
      </c>
      <c r="DV6">
        <v>88.2</v>
      </c>
      <c r="DW6">
        <v>61.8</v>
      </c>
      <c r="DX6">
        <v>38.200000000000003</v>
      </c>
      <c r="DY6">
        <v>94.4</v>
      </c>
      <c r="DZ6">
        <v>64.900000000000006</v>
      </c>
      <c r="EA6">
        <v>39.200000000000003</v>
      </c>
      <c r="EB6">
        <v>17.399999999999999</v>
      </c>
      <c r="EC6">
        <v>13.7</v>
      </c>
      <c r="ED6">
        <v>6.1</v>
      </c>
      <c r="EE6">
        <v>2.7</v>
      </c>
      <c r="EF6">
        <v>23.2</v>
      </c>
      <c r="EG6">
        <v>12.7</v>
      </c>
      <c r="EH6">
        <v>5.4</v>
      </c>
      <c r="EI6">
        <v>31.7</v>
      </c>
      <c r="EJ6">
        <v>11.5</v>
      </c>
      <c r="EK6">
        <v>4.5999999999999996</v>
      </c>
      <c r="EL6">
        <v>6.6</v>
      </c>
      <c r="EM6">
        <v>2</v>
      </c>
      <c r="EN6">
        <v>25.2</v>
      </c>
      <c r="EO6">
        <v>11.3</v>
      </c>
      <c r="EP6">
        <v>60.1</v>
      </c>
      <c r="EQ6">
        <v>39.200000000000003</v>
      </c>
      <c r="ER6">
        <v>65.900000000000006</v>
      </c>
      <c r="ES6">
        <v>42.7</v>
      </c>
      <c r="ET6">
        <v>22.9</v>
      </c>
      <c r="EU6">
        <v>30.7</v>
      </c>
      <c r="EV6">
        <v>23.2</v>
      </c>
      <c r="EW6">
        <v>12.2</v>
      </c>
      <c r="EX6">
        <v>5.5</v>
      </c>
      <c r="EY6">
        <v>35.799999999999997</v>
      </c>
      <c r="EZ6">
        <v>22.2</v>
      </c>
      <c r="FA6">
        <v>11.9</v>
      </c>
      <c r="FB6">
        <v>50</v>
      </c>
      <c r="FC6">
        <v>30.6</v>
      </c>
      <c r="FD6">
        <v>16.399999999999999</v>
      </c>
      <c r="FE6">
        <v>20.399999999999999</v>
      </c>
      <c r="FF6">
        <v>9</v>
      </c>
      <c r="FG6">
        <v>4.5999999999999996</v>
      </c>
      <c r="FH6">
        <v>15.8</v>
      </c>
      <c r="FI6">
        <v>5</v>
      </c>
      <c r="FJ6">
        <v>43</v>
      </c>
      <c r="FK6">
        <v>22.5</v>
      </c>
      <c r="FL6">
        <v>8.8000000000000007</v>
      </c>
      <c r="FM6">
        <v>88.2</v>
      </c>
      <c r="FN6">
        <v>61.8</v>
      </c>
      <c r="FO6">
        <v>38.200000000000003</v>
      </c>
      <c r="FP6">
        <v>94.4</v>
      </c>
      <c r="FQ6">
        <v>64.900000000000006</v>
      </c>
      <c r="FR6">
        <v>39.200000000000003</v>
      </c>
      <c r="FS6">
        <v>30.7</v>
      </c>
      <c r="FT6">
        <v>23.2</v>
      </c>
      <c r="FU6">
        <v>12.2</v>
      </c>
      <c r="FV6">
        <v>5.5</v>
      </c>
      <c r="FW6">
        <v>35.799999999999997</v>
      </c>
      <c r="FX6">
        <v>22.2</v>
      </c>
      <c r="FY6">
        <v>11.9</v>
      </c>
      <c r="FZ6">
        <v>50</v>
      </c>
      <c r="GA6">
        <v>20.399999999999999</v>
      </c>
      <c r="GB6">
        <v>9</v>
      </c>
      <c r="GC6">
        <v>15.8</v>
      </c>
      <c r="GD6">
        <v>5</v>
      </c>
      <c r="GE6">
        <v>43</v>
      </c>
      <c r="GF6">
        <v>22.5</v>
      </c>
      <c r="GG6">
        <v>88.2</v>
      </c>
      <c r="GH6">
        <v>61.8</v>
      </c>
      <c r="GI6">
        <v>38.200000000000003</v>
      </c>
      <c r="GJ6">
        <v>94.4</v>
      </c>
      <c r="GK6">
        <v>64.900000000000006</v>
      </c>
      <c r="GL6">
        <v>39.200000000000003</v>
      </c>
      <c r="GM6">
        <v>23.2</v>
      </c>
      <c r="GN6">
        <v>12.2</v>
      </c>
      <c r="GO6">
        <v>5.5</v>
      </c>
      <c r="GP6">
        <v>35.799999999999997</v>
      </c>
      <c r="GQ6">
        <v>22.2</v>
      </c>
      <c r="GR6">
        <v>11.9</v>
      </c>
      <c r="GS6">
        <v>50</v>
      </c>
      <c r="GT6">
        <v>20.399999999999999</v>
      </c>
      <c r="GU6">
        <v>9</v>
      </c>
      <c r="GV6">
        <v>15.8</v>
      </c>
      <c r="GW6">
        <v>5</v>
      </c>
      <c r="GX6">
        <v>43</v>
      </c>
      <c r="GY6">
        <v>22.5</v>
      </c>
      <c r="GZ6">
        <v>88.2</v>
      </c>
      <c r="HA6">
        <v>61.8</v>
      </c>
      <c r="HB6">
        <v>38.200000000000003</v>
      </c>
      <c r="HC6">
        <v>94.4</v>
      </c>
      <c r="HD6">
        <v>64.900000000000006</v>
      </c>
      <c r="HE6">
        <v>39.200000000000003</v>
      </c>
      <c r="HF6">
        <v>30.7</v>
      </c>
      <c r="HG6">
        <v>23.2</v>
      </c>
      <c r="HH6">
        <v>12.2</v>
      </c>
      <c r="HI6">
        <v>5.5</v>
      </c>
      <c r="HJ6">
        <v>35.799999999999997</v>
      </c>
      <c r="HK6">
        <v>22.2</v>
      </c>
      <c r="HL6">
        <v>11.9</v>
      </c>
      <c r="HM6">
        <v>50</v>
      </c>
      <c r="HN6">
        <v>20.399999999999999</v>
      </c>
      <c r="HO6">
        <v>9</v>
      </c>
      <c r="HP6">
        <v>15.8</v>
      </c>
      <c r="HQ6">
        <v>5</v>
      </c>
      <c r="HR6">
        <v>43</v>
      </c>
      <c r="HS6">
        <v>22.5</v>
      </c>
      <c r="HT6">
        <v>88.2</v>
      </c>
      <c r="HU6">
        <v>61.8</v>
      </c>
      <c r="HV6">
        <v>38.200000000000003</v>
      </c>
      <c r="HW6">
        <v>94.4</v>
      </c>
      <c r="HX6">
        <v>64.900000000000006</v>
      </c>
      <c r="HY6">
        <v>39.200000000000003</v>
      </c>
      <c r="HZ6">
        <v>30.7</v>
      </c>
      <c r="IA6">
        <v>23.2</v>
      </c>
      <c r="IB6">
        <v>12.2</v>
      </c>
      <c r="IC6">
        <v>5.5</v>
      </c>
      <c r="ID6">
        <v>35.799999999999997</v>
      </c>
      <c r="IE6">
        <v>22.2</v>
      </c>
      <c r="IF6">
        <v>11.9</v>
      </c>
      <c r="IG6">
        <v>50</v>
      </c>
      <c r="IH6">
        <v>20.399999999999999</v>
      </c>
      <c r="II6">
        <v>9</v>
      </c>
      <c r="IJ6">
        <v>4.5999999999999996</v>
      </c>
      <c r="IK6">
        <v>15.8</v>
      </c>
      <c r="IL6">
        <v>5</v>
      </c>
      <c r="IM6">
        <v>43</v>
      </c>
      <c r="IN6">
        <v>22.5</v>
      </c>
      <c r="IO6">
        <v>88.2</v>
      </c>
      <c r="IP6">
        <v>61.8</v>
      </c>
      <c r="IQ6">
        <v>38.200000000000003</v>
      </c>
      <c r="IR6">
        <v>94.4</v>
      </c>
      <c r="IS6">
        <v>64.900000000000006</v>
      </c>
      <c r="IT6">
        <v>39.200000000000003</v>
      </c>
      <c r="IU6">
        <v>30.7</v>
      </c>
      <c r="IV6">
        <v>23.2</v>
      </c>
      <c r="IW6">
        <v>12.2</v>
      </c>
      <c r="IX6">
        <v>5.5</v>
      </c>
      <c r="IY6">
        <v>35.799999999999997</v>
      </c>
      <c r="IZ6">
        <v>22.2</v>
      </c>
      <c r="JA6">
        <v>11.9</v>
      </c>
      <c r="JB6">
        <v>50</v>
      </c>
      <c r="JC6">
        <v>20.399999999999999</v>
      </c>
      <c r="JD6">
        <v>9</v>
      </c>
      <c r="JE6">
        <v>15.8</v>
      </c>
      <c r="JF6">
        <v>5</v>
      </c>
      <c r="JG6">
        <v>43</v>
      </c>
      <c r="JH6">
        <v>22.5</v>
      </c>
      <c r="JI6">
        <v>88.2</v>
      </c>
      <c r="JJ6">
        <v>61.8</v>
      </c>
      <c r="JK6">
        <v>38.200000000000003</v>
      </c>
      <c r="JL6">
        <v>94.4</v>
      </c>
      <c r="JM6">
        <v>64.900000000000006</v>
      </c>
      <c r="JN6">
        <v>39.200000000000003</v>
      </c>
      <c r="JO6">
        <v>30.7</v>
      </c>
      <c r="JP6">
        <v>65.900000000000006</v>
      </c>
      <c r="JQ6">
        <v>13.7</v>
      </c>
      <c r="JR6">
        <v>6.1</v>
      </c>
      <c r="JS6">
        <v>2.7</v>
      </c>
      <c r="JT6">
        <v>23.2</v>
      </c>
      <c r="JU6">
        <v>12.7</v>
      </c>
      <c r="JV6">
        <v>5.4</v>
      </c>
      <c r="JW6">
        <v>31.7</v>
      </c>
      <c r="JX6">
        <v>11.5</v>
      </c>
      <c r="JY6">
        <v>4.5999999999999996</v>
      </c>
      <c r="JZ6">
        <v>17.399999999999999</v>
      </c>
      <c r="KA6">
        <v>6.6</v>
      </c>
      <c r="KB6">
        <v>2</v>
      </c>
      <c r="KC6">
        <v>25.2</v>
      </c>
      <c r="KD6">
        <v>11.3</v>
      </c>
      <c r="KE6">
        <v>60.1</v>
      </c>
      <c r="KF6">
        <v>39.200000000000003</v>
      </c>
      <c r="KG6">
        <v>42.7</v>
      </c>
      <c r="KH6">
        <v>22.9</v>
      </c>
      <c r="KI6">
        <v>83.3</v>
      </c>
      <c r="KJ6">
        <v>28.1</v>
      </c>
      <c r="KK6">
        <v>16.2</v>
      </c>
      <c r="KL6">
        <v>8.4</v>
      </c>
      <c r="KM6">
        <v>35.4</v>
      </c>
      <c r="KN6">
        <v>22.4</v>
      </c>
      <c r="KO6">
        <v>13</v>
      </c>
      <c r="KP6">
        <v>45.7</v>
      </c>
      <c r="KQ6">
        <v>23.3</v>
      </c>
      <c r="KR6">
        <v>13.4</v>
      </c>
      <c r="KS6">
        <v>32</v>
      </c>
      <c r="KT6">
        <v>18.899999999999999</v>
      </c>
      <c r="KU6">
        <v>8.6999999999999993</v>
      </c>
      <c r="KV6">
        <v>43.3</v>
      </c>
      <c r="KW6">
        <v>26.7</v>
      </c>
      <c r="KX6">
        <v>74.400000000000006</v>
      </c>
      <c r="KY6">
        <v>53.4</v>
      </c>
      <c r="KZ6">
        <v>59.3</v>
      </c>
      <c r="LA6">
        <v>39.9</v>
      </c>
      <c r="LB6">
        <v>67.8</v>
      </c>
      <c r="LC6">
        <v>14.9</v>
      </c>
      <c r="LD6">
        <v>7.8</v>
      </c>
      <c r="LE6">
        <v>3.1</v>
      </c>
      <c r="LF6">
        <v>24.3</v>
      </c>
      <c r="LG6">
        <v>13.6</v>
      </c>
      <c r="LH6">
        <v>5.9</v>
      </c>
      <c r="LI6">
        <v>33.200000000000003</v>
      </c>
      <c r="LJ6">
        <v>12.7</v>
      </c>
      <c r="LK6">
        <v>4.9000000000000004</v>
      </c>
      <c r="LL6">
        <v>18.7</v>
      </c>
      <c r="LM6">
        <v>7.6</v>
      </c>
      <c r="LN6">
        <v>2.4</v>
      </c>
      <c r="LO6">
        <v>27.5</v>
      </c>
      <c r="LP6">
        <v>13.2</v>
      </c>
      <c r="LQ6">
        <v>62.1</v>
      </c>
      <c r="LR6">
        <v>40.9</v>
      </c>
      <c r="LS6">
        <v>44.3</v>
      </c>
      <c r="LT6">
        <v>25.1</v>
      </c>
      <c r="LU6">
        <v>46.4</v>
      </c>
      <c r="LV6">
        <v>30.8</v>
      </c>
      <c r="LW6">
        <v>16.600000000000001</v>
      </c>
      <c r="LX6">
        <v>55.6</v>
      </c>
      <c r="LY6">
        <v>36.799999999999997</v>
      </c>
      <c r="LZ6">
        <v>23.1</v>
      </c>
      <c r="MA6">
        <v>68.099999999999994</v>
      </c>
      <c r="MB6">
        <v>39.200000000000003</v>
      </c>
      <c r="MC6">
        <v>24.5</v>
      </c>
      <c r="MD6">
        <v>52.1</v>
      </c>
      <c r="ME6">
        <v>33.700000000000003</v>
      </c>
      <c r="MF6">
        <v>20.3</v>
      </c>
      <c r="MG6">
        <v>71.599999999999994</v>
      </c>
      <c r="MH6">
        <v>46.7</v>
      </c>
      <c r="MI6">
        <v>106.5</v>
      </c>
      <c r="MJ6">
        <v>80.2</v>
      </c>
      <c r="MK6">
        <v>59.2</v>
      </c>
      <c r="ML6">
        <v>88.7</v>
      </c>
      <c r="MM6">
        <v>64</v>
      </c>
      <c r="MN6">
        <v>117.9</v>
      </c>
      <c r="MO6">
        <v>26.8</v>
      </c>
      <c r="MP6">
        <v>13.8</v>
      </c>
      <c r="MQ6">
        <v>6.3</v>
      </c>
      <c r="MR6">
        <v>37.9</v>
      </c>
      <c r="MS6">
        <v>24.1</v>
      </c>
      <c r="MT6">
        <v>13.6</v>
      </c>
      <c r="MU6">
        <v>52.4</v>
      </c>
      <c r="MV6">
        <v>23.4</v>
      </c>
      <c r="MW6">
        <v>12.2</v>
      </c>
      <c r="MX6">
        <v>33.200000000000003</v>
      </c>
      <c r="MY6">
        <v>18.5</v>
      </c>
      <c r="MZ6">
        <v>7.3</v>
      </c>
      <c r="NA6">
        <v>46.2</v>
      </c>
      <c r="NB6">
        <v>25.2</v>
      </c>
      <c r="NC6">
        <v>90.6</v>
      </c>
      <c r="ND6">
        <v>65.400000000000006</v>
      </c>
      <c r="NE6">
        <v>41.7</v>
      </c>
      <c r="NF6">
        <v>67.5</v>
      </c>
      <c r="NG6">
        <v>43.2</v>
      </c>
      <c r="NH6">
        <v>98.7</v>
      </c>
      <c r="NI6">
        <v>58.5</v>
      </c>
      <c r="NJ6">
        <v>41.1</v>
      </c>
      <c r="NK6">
        <v>28.3</v>
      </c>
      <c r="NL6">
        <v>66.400000000000006</v>
      </c>
      <c r="NM6">
        <v>50.2</v>
      </c>
      <c r="NN6">
        <v>34</v>
      </c>
      <c r="NO6">
        <v>81.900000000000006</v>
      </c>
      <c r="NP6">
        <v>53.1</v>
      </c>
      <c r="NQ6">
        <v>36.4</v>
      </c>
      <c r="NR6">
        <v>48.6</v>
      </c>
      <c r="NS6">
        <v>31.6</v>
      </c>
      <c r="NT6">
        <v>86.5</v>
      </c>
      <c r="NU6">
        <v>63.9</v>
      </c>
      <c r="NV6">
        <v>118.5</v>
      </c>
      <c r="NW6">
        <v>94.3</v>
      </c>
      <c r="NX6">
        <v>73.2</v>
      </c>
      <c r="NY6">
        <v>133.4</v>
      </c>
      <c r="NZ6">
        <v>106</v>
      </c>
      <c r="OA6">
        <v>81.599999999999994</v>
      </c>
      <c r="OB6">
        <v>67.900000000000006</v>
      </c>
      <c r="OC6">
        <v>14.9</v>
      </c>
      <c r="OD6">
        <v>7.9</v>
      </c>
      <c r="OE6">
        <v>3</v>
      </c>
      <c r="OF6">
        <v>24.7</v>
      </c>
      <c r="OG6">
        <v>14.6</v>
      </c>
      <c r="OH6" s="3">
        <v>6</v>
      </c>
      <c r="OI6">
        <v>33.700000000000003</v>
      </c>
      <c r="OJ6">
        <v>12.7</v>
      </c>
      <c r="OK6">
        <v>5.4</v>
      </c>
      <c r="OL6">
        <v>8.6999999999999993</v>
      </c>
      <c r="OM6">
        <v>2.6</v>
      </c>
      <c r="ON6">
        <v>27.5</v>
      </c>
      <c r="OO6">
        <v>13.1</v>
      </c>
      <c r="OP6">
        <v>62.6</v>
      </c>
      <c r="OQ6">
        <v>41.4</v>
      </c>
      <c r="OR6">
        <v>24.3</v>
      </c>
      <c r="OS6">
        <v>68.3</v>
      </c>
      <c r="OT6">
        <v>45.8</v>
      </c>
      <c r="OU6">
        <v>25.8</v>
      </c>
      <c r="OV6">
        <v>19.5</v>
      </c>
      <c r="OW6">
        <v>58.5</v>
      </c>
      <c r="OX6">
        <v>41.1</v>
      </c>
      <c r="OY6">
        <v>28.3</v>
      </c>
      <c r="OZ6">
        <v>66.400000000000006</v>
      </c>
      <c r="PA6">
        <v>50.2</v>
      </c>
      <c r="PB6">
        <v>34</v>
      </c>
      <c r="PC6">
        <v>81.900000000000006</v>
      </c>
      <c r="PD6">
        <v>53.1</v>
      </c>
      <c r="PE6">
        <v>36.4</v>
      </c>
      <c r="PF6">
        <v>48.6</v>
      </c>
      <c r="PG6">
        <v>31.6</v>
      </c>
      <c r="PH6">
        <v>86.5</v>
      </c>
      <c r="PI6">
        <v>63.9</v>
      </c>
      <c r="PJ6">
        <v>118.5</v>
      </c>
      <c r="PK6">
        <v>94.3</v>
      </c>
      <c r="PL6">
        <v>73.2</v>
      </c>
      <c r="PM6">
        <v>133.4</v>
      </c>
      <c r="PN6">
        <v>106</v>
      </c>
      <c r="PO6">
        <v>81.599999999999994</v>
      </c>
      <c r="PP6">
        <v>67.900000000000006</v>
      </c>
      <c r="PQ6">
        <v>14.9</v>
      </c>
      <c r="PR6">
        <v>7.9</v>
      </c>
      <c r="PS6">
        <v>3</v>
      </c>
      <c r="PT6">
        <v>24.7</v>
      </c>
      <c r="PU6">
        <v>14.6</v>
      </c>
      <c r="PV6">
        <v>6</v>
      </c>
      <c r="PW6">
        <v>33.700000000000003</v>
      </c>
      <c r="PX6">
        <v>12.7</v>
      </c>
      <c r="PY6">
        <v>5.4</v>
      </c>
      <c r="PZ6">
        <v>8.6999999999999993</v>
      </c>
      <c r="QA6">
        <v>2.6</v>
      </c>
      <c r="QB6">
        <v>27.5</v>
      </c>
      <c r="QC6">
        <v>13.1</v>
      </c>
      <c r="QD6">
        <v>62.6</v>
      </c>
      <c r="QE6">
        <v>41.4</v>
      </c>
      <c r="QF6">
        <v>24.3</v>
      </c>
      <c r="QG6">
        <v>68.3</v>
      </c>
      <c r="QH6">
        <v>45.8</v>
      </c>
      <c r="QI6">
        <v>25.8</v>
      </c>
      <c r="QJ6">
        <v>19.5</v>
      </c>
      <c r="QK6">
        <v>58.7</v>
      </c>
      <c r="QL6">
        <v>41.3</v>
      </c>
      <c r="QM6">
        <v>28.4</v>
      </c>
      <c r="QN6">
        <v>66.599999999999994</v>
      </c>
      <c r="QO6">
        <v>50.4</v>
      </c>
      <c r="QP6">
        <v>34.1</v>
      </c>
      <c r="QQ6">
        <v>82.1</v>
      </c>
      <c r="QR6">
        <v>53.3</v>
      </c>
      <c r="QS6">
        <v>36.6</v>
      </c>
      <c r="QT6">
        <v>48.8</v>
      </c>
      <c r="QU6">
        <v>31.8</v>
      </c>
      <c r="QV6">
        <v>86.8</v>
      </c>
      <c r="QW6">
        <v>64.400000000000006</v>
      </c>
      <c r="QX6">
        <v>118.9</v>
      </c>
      <c r="QY6">
        <v>94.6</v>
      </c>
      <c r="QZ6">
        <v>73.599999999999994</v>
      </c>
      <c r="RA6">
        <v>133.69999999999999</v>
      </c>
      <c r="RB6">
        <v>106.3</v>
      </c>
      <c r="RC6">
        <v>81.900000000000006</v>
      </c>
      <c r="RD6">
        <v>68.2</v>
      </c>
      <c r="RE6">
        <v>14.9</v>
      </c>
      <c r="RF6">
        <v>7.9</v>
      </c>
      <c r="RG6">
        <v>3</v>
      </c>
      <c r="RH6">
        <v>24.7</v>
      </c>
      <c r="RI6">
        <v>14.6</v>
      </c>
      <c r="RJ6">
        <v>6</v>
      </c>
      <c r="RK6">
        <v>33.700000000000003</v>
      </c>
      <c r="RL6">
        <v>12.7</v>
      </c>
      <c r="RM6">
        <v>5.4</v>
      </c>
      <c r="RN6">
        <v>8.6999999999999993</v>
      </c>
      <c r="RO6">
        <v>2.6</v>
      </c>
      <c r="RP6">
        <v>27.5</v>
      </c>
      <c r="RQ6">
        <v>13.1</v>
      </c>
      <c r="RR6">
        <v>62.6</v>
      </c>
      <c r="RS6">
        <v>41.4</v>
      </c>
      <c r="RT6">
        <v>24.3</v>
      </c>
      <c r="RU6">
        <v>68.3</v>
      </c>
      <c r="RV6">
        <v>45.8</v>
      </c>
      <c r="RW6">
        <v>25.8</v>
      </c>
      <c r="RX6">
        <v>19.5</v>
      </c>
      <c r="RY6">
        <v>58.5</v>
      </c>
      <c r="RZ6">
        <v>41.1</v>
      </c>
      <c r="SA6">
        <v>28.3</v>
      </c>
      <c r="SB6">
        <v>66.400000000000006</v>
      </c>
      <c r="SC6">
        <v>50.2</v>
      </c>
      <c r="SD6">
        <v>34</v>
      </c>
      <c r="SE6">
        <v>81.900000000000006</v>
      </c>
      <c r="SF6">
        <v>53.1</v>
      </c>
      <c r="SG6">
        <v>36.4</v>
      </c>
      <c r="SH6">
        <v>48.6</v>
      </c>
      <c r="SI6">
        <v>31.6</v>
      </c>
      <c r="SJ6">
        <v>86.5</v>
      </c>
      <c r="SK6">
        <v>63.9</v>
      </c>
      <c r="SL6">
        <v>118.5</v>
      </c>
      <c r="SM6">
        <v>94.3</v>
      </c>
      <c r="SN6">
        <v>73.2</v>
      </c>
      <c r="SO6">
        <v>133.4</v>
      </c>
      <c r="SP6">
        <v>106</v>
      </c>
      <c r="SQ6">
        <v>81.599999999999994</v>
      </c>
      <c r="SR6">
        <v>67.900000000000006</v>
      </c>
      <c r="SS6">
        <v>14.9</v>
      </c>
      <c r="ST6">
        <v>7.9</v>
      </c>
      <c r="SU6">
        <v>3</v>
      </c>
      <c r="SV6">
        <v>24.7</v>
      </c>
      <c r="SW6">
        <v>14.6</v>
      </c>
      <c r="SX6">
        <v>6</v>
      </c>
      <c r="SY6">
        <v>33.700000000000003</v>
      </c>
      <c r="SZ6">
        <v>12.7</v>
      </c>
      <c r="TA6">
        <v>5.4</v>
      </c>
      <c r="TB6">
        <v>8.6999999999999993</v>
      </c>
      <c r="TC6">
        <v>2.6</v>
      </c>
      <c r="TD6">
        <v>27.5</v>
      </c>
      <c r="TE6">
        <v>13.1</v>
      </c>
      <c r="TF6">
        <v>62.6</v>
      </c>
      <c r="TG6">
        <v>41.4</v>
      </c>
      <c r="TH6">
        <v>24.3</v>
      </c>
      <c r="TI6">
        <v>68.3</v>
      </c>
      <c r="TJ6">
        <v>45.8</v>
      </c>
      <c r="TK6">
        <v>25.8</v>
      </c>
      <c r="TL6">
        <v>19.5</v>
      </c>
      <c r="TM6">
        <v>27.6</v>
      </c>
      <c r="TN6">
        <v>15.1</v>
      </c>
      <c r="TO6">
        <v>6.8</v>
      </c>
      <c r="TP6">
        <v>41.8</v>
      </c>
      <c r="TQ6">
        <v>25.7</v>
      </c>
      <c r="TR6">
        <v>14.8</v>
      </c>
      <c r="TS6">
        <v>54.2</v>
      </c>
      <c r="TT6">
        <v>24.6</v>
      </c>
      <c r="TU6">
        <v>12.9</v>
      </c>
      <c r="TV6">
        <v>19.7</v>
      </c>
      <c r="TW6">
        <v>8.6999999999999993</v>
      </c>
      <c r="TX6">
        <v>52</v>
      </c>
      <c r="TY6">
        <v>27</v>
      </c>
      <c r="TZ6">
        <v>94.8</v>
      </c>
      <c r="UA6">
        <v>68.599999999999994</v>
      </c>
      <c r="UB6">
        <v>44.7</v>
      </c>
      <c r="UC6">
        <v>102.1</v>
      </c>
      <c r="UD6">
        <v>71.400000000000006</v>
      </c>
      <c r="UE6">
        <v>46.9</v>
      </c>
      <c r="UF6">
        <v>35.5</v>
      </c>
      <c r="UG6">
        <v>14.9</v>
      </c>
      <c r="UH6">
        <v>7.9</v>
      </c>
      <c r="UI6">
        <v>3</v>
      </c>
      <c r="UJ6">
        <v>24.7</v>
      </c>
      <c r="UK6">
        <v>14.6</v>
      </c>
      <c r="UL6">
        <v>6</v>
      </c>
      <c r="UM6">
        <v>33.700000000000003</v>
      </c>
      <c r="UN6">
        <v>12.7</v>
      </c>
      <c r="UO6">
        <v>5.4</v>
      </c>
      <c r="UP6">
        <v>8.6999999999999993</v>
      </c>
      <c r="UQ6">
        <v>2.6</v>
      </c>
      <c r="UR6">
        <v>27.5</v>
      </c>
      <c r="US6">
        <v>13.1</v>
      </c>
      <c r="UT6">
        <v>62.6</v>
      </c>
      <c r="UU6">
        <v>41.4</v>
      </c>
      <c r="UV6">
        <v>24.3</v>
      </c>
      <c r="UW6">
        <v>68.3</v>
      </c>
      <c r="UX6">
        <v>45.8</v>
      </c>
      <c r="UY6">
        <v>25.8</v>
      </c>
      <c r="UZ6">
        <v>19.5</v>
      </c>
      <c r="VA6">
        <v>22</v>
      </c>
      <c r="VB6">
        <v>17.100000000000001</v>
      </c>
      <c r="VC6">
        <v>9</v>
      </c>
      <c r="VD6">
        <v>27.2</v>
      </c>
      <c r="VE6">
        <v>15.3</v>
      </c>
      <c r="VF6">
        <v>6.1</v>
      </c>
      <c r="VG6">
        <v>11</v>
      </c>
      <c r="VH6">
        <v>32.700000000000003</v>
      </c>
      <c r="VI6">
        <v>16.7</v>
      </c>
      <c r="VJ6">
        <v>70</v>
      </c>
      <c r="VK6">
        <v>48.9</v>
      </c>
      <c r="VL6">
        <v>74.5</v>
      </c>
      <c r="VM6">
        <v>51.6</v>
      </c>
      <c r="VN6">
        <v>31.3</v>
      </c>
      <c r="VO6">
        <v>17.100000000000001</v>
      </c>
      <c r="VP6">
        <v>9</v>
      </c>
      <c r="VQ6">
        <v>27.2</v>
      </c>
      <c r="VR6">
        <v>15.3</v>
      </c>
      <c r="VS6">
        <v>6.1</v>
      </c>
      <c r="VT6">
        <v>11</v>
      </c>
      <c r="VU6">
        <v>32.700000000000003</v>
      </c>
      <c r="VV6">
        <v>16.7</v>
      </c>
      <c r="VW6">
        <v>70</v>
      </c>
      <c r="VX6">
        <v>48.9</v>
      </c>
      <c r="VY6">
        <v>74.5</v>
      </c>
      <c r="VZ6">
        <v>51.6</v>
      </c>
      <c r="WA6">
        <v>31.3</v>
      </c>
      <c r="WB6">
        <v>22</v>
      </c>
      <c r="WC6">
        <v>22</v>
      </c>
      <c r="WD6">
        <v>17.100000000000001</v>
      </c>
      <c r="WE6">
        <v>9</v>
      </c>
      <c r="WF6">
        <v>27.2</v>
      </c>
      <c r="WG6">
        <v>15.3</v>
      </c>
      <c r="WH6">
        <v>6.1</v>
      </c>
      <c r="WI6">
        <v>11</v>
      </c>
      <c r="WJ6">
        <v>32.700000000000003</v>
      </c>
      <c r="WK6">
        <v>16.7</v>
      </c>
      <c r="WL6">
        <v>70</v>
      </c>
      <c r="WM6">
        <v>48.9</v>
      </c>
      <c r="WN6">
        <v>74.5</v>
      </c>
      <c r="WO6">
        <v>51.6</v>
      </c>
      <c r="WP6">
        <v>31.3</v>
      </c>
      <c r="WQ6">
        <v>20.100000000000001</v>
      </c>
      <c r="WR6">
        <v>10.8</v>
      </c>
      <c r="WS6">
        <v>4.9000000000000004</v>
      </c>
      <c r="WT6">
        <v>30.6</v>
      </c>
      <c r="WU6">
        <v>19.399999999999999</v>
      </c>
      <c r="WV6">
        <v>18.8</v>
      </c>
      <c r="WW6">
        <v>8.1999999999999993</v>
      </c>
      <c r="WX6">
        <v>14.3</v>
      </c>
      <c r="WY6">
        <v>5</v>
      </c>
      <c r="WZ6">
        <v>37.6</v>
      </c>
      <c r="XA6">
        <v>20.7</v>
      </c>
      <c r="XB6">
        <v>75.5</v>
      </c>
      <c r="XC6">
        <v>54.7</v>
      </c>
      <c r="XD6">
        <v>81.2</v>
      </c>
      <c r="XE6">
        <v>57.3</v>
      </c>
      <c r="XF6">
        <v>37.4</v>
      </c>
      <c r="XG6">
        <v>26.2</v>
      </c>
    </row>
    <row r="7" spans="1:631" ht="15" x14ac:dyDescent="0.2">
      <c r="A7" s="10"/>
      <c r="B7" s="9" t="s">
        <v>47</v>
      </c>
      <c r="C7">
        <v>30.4</v>
      </c>
      <c r="D7">
        <v>30.9</v>
      </c>
      <c r="E7">
        <v>30.9</v>
      </c>
      <c r="F7">
        <v>30.9</v>
      </c>
      <c r="G7">
        <v>31</v>
      </c>
      <c r="H7">
        <v>31</v>
      </c>
      <c r="I7">
        <v>31</v>
      </c>
      <c r="J7">
        <v>29.8</v>
      </c>
      <c r="K7">
        <v>29.8</v>
      </c>
      <c r="L7">
        <v>29.8</v>
      </c>
      <c r="M7">
        <v>29.8</v>
      </c>
      <c r="N7">
        <v>29.8</v>
      </c>
      <c r="O7">
        <v>30.4</v>
      </c>
      <c r="P7">
        <v>30.4</v>
      </c>
      <c r="Q7">
        <v>27.6</v>
      </c>
      <c r="R7">
        <v>27.6</v>
      </c>
      <c r="S7">
        <v>27.6</v>
      </c>
      <c r="T7">
        <v>27.4</v>
      </c>
      <c r="U7">
        <v>27.4</v>
      </c>
      <c r="V7">
        <v>27.4</v>
      </c>
      <c r="W7">
        <v>25.8</v>
      </c>
      <c r="X7">
        <v>25.8</v>
      </c>
      <c r="Y7">
        <v>25.8</v>
      </c>
      <c r="Z7">
        <v>30.9</v>
      </c>
      <c r="AA7">
        <v>30.9</v>
      </c>
      <c r="AB7">
        <v>30.9</v>
      </c>
      <c r="AC7">
        <v>31</v>
      </c>
      <c r="AD7">
        <v>31</v>
      </c>
      <c r="AE7">
        <v>31</v>
      </c>
      <c r="AF7">
        <v>29.8</v>
      </c>
      <c r="AG7">
        <v>29.8</v>
      </c>
      <c r="AH7">
        <v>29.8</v>
      </c>
      <c r="AI7">
        <v>29.8</v>
      </c>
      <c r="AJ7">
        <v>29.8</v>
      </c>
      <c r="AK7">
        <v>30.4</v>
      </c>
      <c r="AL7">
        <v>30.4</v>
      </c>
      <c r="AM7">
        <v>27.6</v>
      </c>
      <c r="AN7">
        <v>27.6</v>
      </c>
      <c r="AO7">
        <v>27.6</v>
      </c>
      <c r="AP7">
        <v>27.4</v>
      </c>
      <c r="AQ7">
        <v>27.4</v>
      </c>
      <c r="AR7">
        <v>27.4</v>
      </c>
      <c r="AS7">
        <v>25.8</v>
      </c>
      <c r="AT7">
        <v>25.8</v>
      </c>
      <c r="AU7">
        <v>25.8</v>
      </c>
      <c r="AV7">
        <v>30.4</v>
      </c>
      <c r="AW7">
        <v>30.9</v>
      </c>
      <c r="AX7">
        <v>30.9</v>
      </c>
      <c r="AY7">
        <v>30.9</v>
      </c>
      <c r="AZ7">
        <v>31</v>
      </c>
      <c r="BA7">
        <v>31</v>
      </c>
      <c r="BB7">
        <v>31</v>
      </c>
      <c r="BC7">
        <v>29.8</v>
      </c>
      <c r="BD7">
        <v>29.8</v>
      </c>
      <c r="BE7">
        <v>29.8</v>
      </c>
      <c r="BF7">
        <v>29.8</v>
      </c>
      <c r="BG7">
        <v>29.8</v>
      </c>
      <c r="BH7">
        <v>30.4</v>
      </c>
      <c r="BI7">
        <v>30.4</v>
      </c>
      <c r="BJ7">
        <v>27.6</v>
      </c>
      <c r="BK7">
        <v>27.6</v>
      </c>
      <c r="BL7">
        <v>27.6</v>
      </c>
      <c r="BM7">
        <v>27.4</v>
      </c>
      <c r="BN7">
        <v>27.4</v>
      </c>
      <c r="BO7">
        <v>27.4</v>
      </c>
      <c r="BP7">
        <v>25.8</v>
      </c>
      <c r="BQ7">
        <v>25.8</v>
      </c>
      <c r="BR7">
        <v>25.8</v>
      </c>
      <c r="BS7">
        <v>30.4</v>
      </c>
      <c r="BT7">
        <v>22.4</v>
      </c>
      <c r="BU7">
        <v>22.5</v>
      </c>
      <c r="BV7">
        <v>22.5</v>
      </c>
      <c r="BW7">
        <v>22.5</v>
      </c>
      <c r="BX7">
        <v>22.6</v>
      </c>
      <c r="BY7">
        <v>22.6</v>
      </c>
      <c r="BZ7">
        <v>22.6</v>
      </c>
      <c r="CA7">
        <v>21.7</v>
      </c>
      <c r="CB7">
        <v>21.6</v>
      </c>
      <c r="CC7">
        <v>21.6</v>
      </c>
      <c r="CD7">
        <v>22.4</v>
      </c>
      <c r="CE7">
        <v>22.4</v>
      </c>
      <c r="CF7">
        <v>19.899999999999999</v>
      </c>
      <c r="CG7">
        <v>19.899999999999999</v>
      </c>
      <c r="CH7">
        <v>20.100000000000001</v>
      </c>
      <c r="CI7">
        <v>20.100000000000001</v>
      </c>
      <c r="CJ7">
        <v>20.100000000000001</v>
      </c>
      <c r="CK7">
        <v>18.399999999999999</v>
      </c>
      <c r="CL7">
        <v>18.399999999999999</v>
      </c>
      <c r="CM7">
        <v>18.399999999999999</v>
      </c>
      <c r="CN7">
        <v>22.5</v>
      </c>
      <c r="CO7">
        <v>22.5</v>
      </c>
      <c r="CP7">
        <v>22.5</v>
      </c>
      <c r="CQ7">
        <v>22.6</v>
      </c>
      <c r="CR7">
        <v>22.6</v>
      </c>
      <c r="CS7">
        <v>22.6</v>
      </c>
      <c r="CT7">
        <v>21.7</v>
      </c>
      <c r="CU7">
        <v>21.6</v>
      </c>
      <c r="CV7">
        <v>21.6</v>
      </c>
      <c r="CW7">
        <v>22.4</v>
      </c>
      <c r="CX7">
        <v>22.4</v>
      </c>
      <c r="CY7">
        <v>19.899999999999999</v>
      </c>
      <c r="CZ7">
        <v>19.899999999999999</v>
      </c>
      <c r="DA7">
        <v>20.100000000000001</v>
      </c>
      <c r="DB7">
        <v>20.100000000000001</v>
      </c>
      <c r="DC7">
        <v>18.399999999999999</v>
      </c>
      <c r="DD7">
        <v>18.399999999999999</v>
      </c>
      <c r="DE7">
        <v>18.399999999999999</v>
      </c>
      <c r="DF7">
        <v>22.4</v>
      </c>
      <c r="DG7">
        <v>22.4</v>
      </c>
      <c r="DH7">
        <v>22.5</v>
      </c>
      <c r="DI7">
        <v>22.5</v>
      </c>
      <c r="DJ7">
        <v>22.5</v>
      </c>
      <c r="DK7">
        <v>22.6</v>
      </c>
      <c r="DL7">
        <v>22.6</v>
      </c>
      <c r="DM7">
        <v>22.6</v>
      </c>
      <c r="DN7">
        <v>21.7</v>
      </c>
      <c r="DO7">
        <v>21.6</v>
      </c>
      <c r="DP7">
        <v>21.6</v>
      </c>
      <c r="DQ7">
        <v>21.6</v>
      </c>
      <c r="DR7">
        <v>22.4</v>
      </c>
      <c r="DS7">
        <v>22.4</v>
      </c>
      <c r="DT7">
        <v>19.899999999999999</v>
      </c>
      <c r="DU7">
        <v>19.899999999999999</v>
      </c>
      <c r="DV7">
        <v>20.100000000000001</v>
      </c>
      <c r="DW7">
        <v>20.100000000000001</v>
      </c>
      <c r="DX7">
        <v>20.100000000000001</v>
      </c>
      <c r="DY7">
        <v>18.399999999999999</v>
      </c>
      <c r="DZ7">
        <v>18.399999999999999</v>
      </c>
      <c r="EA7">
        <v>18.399999999999999</v>
      </c>
      <c r="EB7">
        <v>24.1</v>
      </c>
      <c r="EC7">
        <v>24</v>
      </c>
      <c r="ED7">
        <v>23.8</v>
      </c>
      <c r="EE7">
        <v>23.7</v>
      </c>
      <c r="EF7">
        <v>24.3</v>
      </c>
      <c r="EG7">
        <v>24</v>
      </c>
      <c r="EH7">
        <v>23.9</v>
      </c>
      <c r="EI7">
        <v>23.6</v>
      </c>
      <c r="EJ7">
        <v>23.3</v>
      </c>
      <c r="EK7">
        <v>23</v>
      </c>
      <c r="EL7">
        <v>23.9</v>
      </c>
      <c r="EM7">
        <v>23.7</v>
      </c>
      <c r="EN7">
        <v>21.9</v>
      </c>
      <c r="EO7">
        <v>21.6</v>
      </c>
      <c r="EP7">
        <v>22.9</v>
      </c>
      <c r="EQ7">
        <v>22.7</v>
      </c>
      <c r="ER7">
        <v>21</v>
      </c>
      <c r="ES7">
        <v>20.8</v>
      </c>
      <c r="ET7">
        <v>20.6</v>
      </c>
      <c r="EU7">
        <v>22.4</v>
      </c>
      <c r="EV7">
        <v>22.5</v>
      </c>
      <c r="EW7">
        <v>22.5</v>
      </c>
      <c r="EX7">
        <v>22.5</v>
      </c>
      <c r="EY7">
        <v>22.6</v>
      </c>
      <c r="EZ7">
        <v>22.6</v>
      </c>
      <c r="FA7">
        <v>22.6</v>
      </c>
      <c r="FB7">
        <v>21.7</v>
      </c>
      <c r="FC7">
        <v>21.7</v>
      </c>
      <c r="FD7">
        <v>21.7</v>
      </c>
      <c r="FE7">
        <v>21.6</v>
      </c>
      <c r="FF7">
        <v>21.6</v>
      </c>
      <c r="FG7">
        <v>21.6</v>
      </c>
      <c r="FH7">
        <v>22.4</v>
      </c>
      <c r="FI7">
        <v>22.4</v>
      </c>
      <c r="FJ7">
        <v>19.899999999999999</v>
      </c>
      <c r="FK7">
        <v>19.899999999999999</v>
      </c>
      <c r="FL7">
        <v>19.899999999999999</v>
      </c>
      <c r="FM7">
        <v>20.100000000000001</v>
      </c>
      <c r="FN7">
        <v>20.100000000000001</v>
      </c>
      <c r="FO7">
        <v>20.100000000000001</v>
      </c>
      <c r="FP7">
        <v>18.399999999999999</v>
      </c>
      <c r="FQ7">
        <v>18.399999999999999</v>
      </c>
      <c r="FR7">
        <v>18.399999999999999</v>
      </c>
      <c r="FS7">
        <v>22.4</v>
      </c>
      <c r="FT7">
        <v>22.5</v>
      </c>
      <c r="FU7">
        <v>22.5</v>
      </c>
      <c r="FV7">
        <v>22.5</v>
      </c>
      <c r="FW7">
        <v>22.6</v>
      </c>
      <c r="FX7">
        <v>22.6</v>
      </c>
      <c r="FY7">
        <v>22.6</v>
      </c>
      <c r="FZ7">
        <v>21.7</v>
      </c>
      <c r="GA7">
        <v>21.6</v>
      </c>
      <c r="GB7">
        <v>21.6</v>
      </c>
      <c r="GC7">
        <v>22.4</v>
      </c>
      <c r="GD7">
        <v>22.4</v>
      </c>
      <c r="GE7">
        <v>19.899999999999999</v>
      </c>
      <c r="GF7">
        <v>19.899999999999999</v>
      </c>
      <c r="GG7">
        <v>20.100000000000001</v>
      </c>
      <c r="GH7">
        <v>20.100000000000001</v>
      </c>
      <c r="GI7">
        <v>20.100000000000001</v>
      </c>
      <c r="GJ7">
        <v>18.399999999999999</v>
      </c>
      <c r="GK7">
        <v>18.399999999999999</v>
      </c>
      <c r="GL7">
        <v>18.399999999999999</v>
      </c>
      <c r="GM7">
        <v>22.5</v>
      </c>
      <c r="GN7">
        <v>22.5</v>
      </c>
      <c r="GO7">
        <v>22.5</v>
      </c>
      <c r="GP7">
        <v>22.6</v>
      </c>
      <c r="GQ7">
        <v>22.6</v>
      </c>
      <c r="GR7">
        <v>22.6</v>
      </c>
      <c r="GS7">
        <v>21.7</v>
      </c>
      <c r="GT7">
        <v>21.6</v>
      </c>
      <c r="GU7">
        <v>21.6</v>
      </c>
      <c r="GV7">
        <v>22.4</v>
      </c>
      <c r="GW7">
        <v>22.4</v>
      </c>
      <c r="GX7">
        <v>19.899999999999999</v>
      </c>
      <c r="GY7">
        <v>19.899999999999999</v>
      </c>
      <c r="GZ7">
        <v>20.100000000000001</v>
      </c>
      <c r="HA7">
        <v>20.100000000000001</v>
      </c>
      <c r="HB7">
        <v>20.100000000000001</v>
      </c>
      <c r="HC7">
        <v>18.399999999999999</v>
      </c>
      <c r="HD7">
        <v>18.399999999999999</v>
      </c>
      <c r="HE7">
        <v>18.399999999999999</v>
      </c>
      <c r="HF7">
        <v>22.4</v>
      </c>
      <c r="HG7">
        <v>22.5</v>
      </c>
      <c r="HH7">
        <v>22.5</v>
      </c>
      <c r="HI7">
        <v>22.5</v>
      </c>
      <c r="HJ7">
        <v>22.6</v>
      </c>
      <c r="HK7">
        <v>22.6</v>
      </c>
      <c r="HL7">
        <v>22.6</v>
      </c>
      <c r="HM7">
        <v>21.7</v>
      </c>
      <c r="HN7">
        <v>21.6</v>
      </c>
      <c r="HO7">
        <v>21.6</v>
      </c>
      <c r="HP7">
        <v>22.4</v>
      </c>
      <c r="HQ7">
        <v>22.4</v>
      </c>
      <c r="HR7">
        <v>19.899999999999999</v>
      </c>
      <c r="HS7">
        <v>19.899999999999999</v>
      </c>
      <c r="HT7">
        <v>20.100000000000001</v>
      </c>
      <c r="HU7">
        <v>20.100000000000001</v>
      </c>
      <c r="HV7">
        <v>20.100000000000001</v>
      </c>
      <c r="HW7">
        <v>18.399999999999999</v>
      </c>
      <c r="HX7">
        <v>18.399999999999999</v>
      </c>
      <c r="HY7">
        <v>18.399999999999999</v>
      </c>
      <c r="HZ7">
        <v>22.4</v>
      </c>
      <c r="IA7">
        <v>22.5</v>
      </c>
      <c r="IB7">
        <v>22.5</v>
      </c>
      <c r="IC7">
        <v>22.5</v>
      </c>
      <c r="ID7">
        <v>22.6</v>
      </c>
      <c r="IE7">
        <v>22.6</v>
      </c>
      <c r="IF7">
        <v>22.6</v>
      </c>
      <c r="IG7">
        <v>21.7</v>
      </c>
      <c r="IH7">
        <v>21.6</v>
      </c>
      <c r="II7">
        <v>21.6</v>
      </c>
      <c r="IJ7">
        <v>21.6</v>
      </c>
      <c r="IK7">
        <v>22.4</v>
      </c>
      <c r="IL7">
        <v>22.4</v>
      </c>
      <c r="IM7">
        <v>19.899999999999999</v>
      </c>
      <c r="IN7">
        <v>19.899999999999999</v>
      </c>
      <c r="IO7">
        <v>20.100000000000001</v>
      </c>
      <c r="IP7">
        <v>20.100000000000001</v>
      </c>
      <c r="IQ7">
        <v>20.100000000000001</v>
      </c>
      <c r="IR7">
        <v>18.399999999999999</v>
      </c>
      <c r="IS7">
        <v>18.399999999999999</v>
      </c>
      <c r="IT7">
        <v>18.399999999999999</v>
      </c>
      <c r="IU7">
        <v>22.4</v>
      </c>
      <c r="IV7">
        <v>22.5</v>
      </c>
      <c r="IW7">
        <v>22.5</v>
      </c>
      <c r="IX7">
        <v>22.5</v>
      </c>
      <c r="IY7">
        <v>22.6</v>
      </c>
      <c r="IZ7">
        <v>22.6</v>
      </c>
      <c r="JA7">
        <v>22.6</v>
      </c>
      <c r="JB7">
        <v>21.7</v>
      </c>
      <c r="JC7">
        <v>21.6</v>
      </c>
      <c r="JD7">
        <v>21.6</v>
      </c>
      <c r="JE7">
        <v>22.4</v>
      </c>
      <c r="JF7">
        <v>22.4</v>
      </c>
      <c r="JG7">
        <v>19.899999999999999</v>
      </c>
      <c r="JH7">
        <v>19.899999999999999</v>
      </c>
      <c r="JI7">
        <v>20.100000000000001</v>
      </c>
      <c r="JJ7">
        <v>20.100000000000001</v>
      </c>
      <c r="JK7">
        <v>20.100000000000001</v>
      </c>
      <c r="JL7">
        <v>18.399999999999999</v>
      </c>
      <c r="JM7">
        <v>18.399999999999999</v>
      </c>
      <c r="JN7">
        <v>18.399999999999999</v>
      </c>
      <c r="JO7">
        <v>22.4</v>
      </c>
      <c r="JP7">
        <v>21</v>
      </c>
      <c r="JQ7">
        <v>24</v>
      </c>
      <c r="JR7">
        <v>23.8</v>
      </c>
      <c r="JS7">
        <v>23.7</v>
      </c>
      <c r="JT7">
        <v>24.3</v>
      </c>
      <c r="JU7">
        <v>24</v>
      </c>
      <c r="JV7">
        <v>23.9</v>
      </c>
      <c r="JW7">
        <v>23.6</v>
      </c>
      <c r="JX7">
        <v>23.3</v>
      </c>
      <c r="JY7">
        <v>23</v>
      </c>
      <c r="JZ7">
        <v>24.1</v>
      </c>
      <c r="KA7">
        <v>23.9</v>
      </c>
      <c r="KB7">
        <v>23.7</v>
      </c>
      <c r="KC7">
        <v>21.9</v>
      </c>
      <c r="KD7">
        <v>21.6</v>
      </c>
      <c r="KE7">
        <v>22.9</v>
      </c>
      <c r="KF7">
        <v>22.7</v>
      </c>
      <c r="KG7">
        <v>20.8</v>
      </c>
      <c r="KH7">
        <v>20.6</v>
      </c>
      <c r="KI7">
        <v>20.3</v>
      </c>
      <c r="KJ7">
        <v>23.6</v>
      </c>
      <c r="KK7">
        <v>23.4</v>
      </c>
      <c r="KL7">
        <v>23.2</v>
      </c>
      <c r="KM7">
        <v>23.8</v>
      </c>
      <c r="KN7">
        <v>23.7</v>
      </c>
      <c r="KO7">
        <v>23.4</v>
      </c>
      <c r="KP7">
        <v>23.2</v>
      </c>
      <c r="KQ7">
        <v>22.8</v>
      </c>
      <c r="KR7">
        <v>22.6</v>
      </c>
      <c r="KS7">
        <v>23.6</v>
      </c>
      <c r="KT7">
        <v>23.4</v>
      </c>
      <c r="KU7">
        <v>23.2</v>
      </c>
      <c r="KV7">
        <v>21.4</v>
      </c>
      <c r="KW7">
        <v>21.2</v>
      </c>
      <c r="KX7">
        <v>22.2</v>
      </c>
      <c r="KY7">
        <v>22</v>
      </c>
      <c r="KZ7">
        <v>20.100000000000001</v>
      </c>
      <c r="LA7">
        <v>19.899999999999999</v>
      </c>
      <c r="LB7">
        <v>21</v>
      </c>
      <c r="LC7">
        <v>24</v>
      </c>
      <c r="LD7">
        <v>23.8</v>
      </c>
      <c r="LE7">
        <v>23.7</v>
      </c>
      <c r="LF7">
        <v>24.3</v>
      </c>
      <c r="LG7">
        <v>24</v>
      </c>
      <c r="LH7">
        <v>23.9</v>
      </c>
      <c r="LI7">
        <v>23.6</v>
      </c>
      <c r="LJ7">
        <v>23.3</v>
      </c>
      <c r="LK7">
        <v>23</v>
      </c>
      <c r="LL7">
        <v>24.1</v>
      </c>
      <c r="LM7">
        <v>23.9</v>
      </c>
      <c r="LN7">
        <v>23.7</v>
      </c>
      <c r="LO7">
        <v>21.9</v>
      </c>
      <c r="LP7">
        <v>21.7</v>
      </c>
      <c r="LQ7">
        <v>22.9</v>
      </c>
      <c r="LR7">
        <v>22.8</v>
      </c>
      <c r="LS7">
        <v>20.8</v>
      </c>
      <c r="LT7">
        <v>20.7</v>
      </c>
      <c r="LU7">
        <v>22.5</v>
      </c>
      <c r="LV7">
        <v>22.5</v>
      </c>
      <c r="LW7">
        <v>22.5</v>
      </c>
      <c r="LX7">
        <v>22.6</v>
      </c>
      <c r="LY7">
        <v>22.6</v>
      </c>
      <c r="LZ7">
        <v>22.6</v>
      </c>
      <c r="MA7">
        <v>21.7</v>
      </c>
      <c r="MB7">
        <v>21.6</v>
      </c>
      <c r="MC7">
        <v>21.6</v>
      </c>
      <c r="MD7">
        <v>22.4</v>
      </c>
      <c r="ME7">
        <v>22.4</v>
      </c>
      <c r="MF7">
        <v>22.4</v>
      </c>
      <c r="MG7">
        <v>19.899999999999999</v>
      </c>
      <c r="MH7">
        <v>19.899999999999999</v>
      </c>
      <c r="MI7">
        <v>20.100000000000001</v>
      </c>
      <c r="MJ7">
        <v>20.100000000000001</v>
      </c>
      <c r="MK7">
        <v>20.100000000000001</v>
      </c>
      <c r="ML7">
        <v>18.399999999999999</v>
      </c>
      <c r="MM7">
        <v>18.399999999999999</v>
      </c>
      <c r="MN7">
        <v>18.399999999999999</v>
      </c>
      <c r="MO7">
        <v>22.5</v>
      </c>
      <c r="MP7">
        <v>22.5</v>
      </c>
      <c r="MQ7">
        <v>22.5</v>
      </c>
      <c r="MR7">
        <v>22.6</v>
      </c>
      <c r="MS7">
        <v>22.6</v>
      </c>
      <c r="MT7">
        <v>22.6</v>
      </c>
      <c r="MU7">
        <v>21.7</v>
      </c>
      <c r="MV7">
        <v>21.6</v>
      </c>
      <c r="MW7">
        <v>21.6</v>
      </c>
      <c r="MX7">
        <v>22.4</v>
      </c>
      <c r="MY7">
        <v>22.4</v>
      </c>
      <c r="MZ7">
        <v>22.4</v>
      </c>
      <c r="NA7">
        <v>19.899999999999999</v>
      </c>
      <c r="NB7">
        <v>19.899999999999999</v>
      </c>
      <c r="NC7">
        <v>20.100000000000001</v>
      </c>
      <c r="ND7">
        <v>20.100000000000001</v>
      </c>
      <c r="NE7">
        <v>20.100000000000001</v>
      </c>
      <c r="NF7">
        <v>18.399999999999999</v>
      </c>
      <c r="NG7">
        <v>18.399999999999999</v>
      </c>
      <c r="NH7">
        <v>18.399999999999999</v>
      </c>
      <c r="NI7">
        <v>22.5</v>
      </c>
      <c r="NJ7">
        <v>22.5</v>
      </c>
      <c r="NK7">
        <v>22.5</v>
      </c>
      <c r="NL7">
        <v>22.6</v>
      </c>
      <c r="NM7">
        <v>22.6</v>
      </c>
      <c r="NN7">
        <v>22.6</v>
      </c>
      <c r="NO7">
        <v>21.7</v>
      </c>
      <c r="NP7">
        <v>21.6</v>
      </c>
      <c r="NQ7">
        <v>21.6</v>
      </c>
      <c r="NR7">
        <v>22.4</v>
      </c>
      <c r="NS7">
        <v>22.4</v>
      </c>
      <c r="NT7">
        <v>19.899999999999999</v>
      </c>
      <c r="NU7">
        <v>19.899999999999999</v>
      </c>
      <c r="NV7">
        <v>20.100000000000001</v>
      </c>
      <c r="NW7">
        <v>20.100000000000001</v>
      </c>
      <c r="NX7">
        <v>20.100000000000001</v>
      </c>
      <c r="NY7">
        <v>18.399999999999999</v>
      </c>
      <c r="NZ7">
        <v>18.399999999999999</v>
      </c>
      <c r="OA7">
        <v>18.399999999999999</v>
      </c>
      <c r="OB7">
        <v>22.4</v>
      </c>
      <c r="OC7">
        <v>24</v>
      </c>
      <c r="OD7">
        <v>23.8</v>
      </c>
      <c r="OE7">
        <v>23.7</v>
      </c>
      <c r="OF7">
        <v>24.3</v>
      </c>
      <c r="OG7">
        <v>24.1</v>
      </c>
      <c r="OH7" s="3">
        <v>23.9</v>
      </c>
      <c r="OI7">
        <v>23.6</v>
      </c>
      <c r="OJ7">
        <v>23.3</v>
      </c>
      <c r="OK7">
        <v>23</v>
      </c>
      <c r="OL7">
        <v>23.9</v>
      </c>
      <c r="OM7">
        <v>23.7</v>
      </c>
      <c r="ON7">
        <v>22</v>
      </c>
      <c r="OO7">
        <v>21.8</v>
      </c>
      <c r="OP7">
        <v>22.9</v>
      </c>
      <c r="OQ7">
        <v>22.8</v>
      </c>
      <c r="OR7">
        <v>22.5</v>
      </c>
      <c r="OS7">
        <v>21</v>
      </c>
      <c r="OT7">
        <v>20.9</v>
      </c>
      <c r="OU7">
        <v>20.7</v>
      </c>
      <c r="OV7">
        <v>24.1</v>
      </c>
      <c r="OW7">
        <v>22.5</v>
      </c>
      <c r="OX7">
        <v>22.5</v>
      </c>
      <c r="OY7">
        <v>22.5</v>
      </c>
      <c r="OZ7">
        <v>22.6</v>
      </c>
      <c r="PA7">
        <v>22.6</v>
      </c>
      <c r="PB7">
        <v>22.6</v>
      </c>
      <c r="PC7">
        <v>21.7</v>
      </c>
      <c r="PD7">
        <v>21.6</v>
      </c>
      <c r="PE7">
        <v>21.6</v>
      </c>
      <c r="PF7">
        <v>22.4</v>
      </c>
      <c r="PG7">
        <v>22.4</v>
      </c>
      <c r="PH7">
        <v>19.899999999999999</v>
      </c>
      <c r="PI7">
        <v>19.899999999999999</v>
      </c>
      <c r="PJ7">
        <v>20.100000000000001</v>
      </c>
      <c r="PK7">
        <v>20.100000000000001</v>
      </c>
      <c r="PL7">
        <v>20.100000000000001</v>
      </c>
      <c r="PM7">
        <v>18.399999999999999</v>
      </c>
      <c r="PN7">
        <v>18.399999999999999</v>
      </c>
      <c r="PO7">
        <v>18.399999999999999</v>
      </c>
      <c r="PP7">
        <v>22.4</v>
      </c>
      <c r="PQ7">
        <v>24</v>
      </c>
      <c r="PR7">
        <v>23.8</v>
      </c>
      <c r="PS7">
        <v>23.7</v>
      </c>
      <c r="PT7">
        <v>24.3</v>
      </c>
      <c r="PU7">
        <v>24.1</v>
      </c>
      <c r="PV7">
        <v>23.9</v>
      </c>
      <c r="PW7">
        <v>23.6</v>
      </c>
      <c r="PX7">
        <v>23.3</v>
      </c>
      <c r="PY7">
        <v>23</v>
      </c>
      <c r="PZ7">
        <v>23.9</v>
      </c>
      <c r="QA7">
        <v>23.7</v>
      </c>
      <c r="QB7">
        <v>22</v>
      </c>
      <c r="QC7">
        <v>21.8</v>
      </c>
      <c r="QD7">
        <v>22.9</v>
      </c>
      <c r="QE7">
        <v>22.8</v>
      </c>
      <c r="QF7">
        <v>22.5</v>
      </c>
      <c r="QG7">
        <v>21</v>
      </c>
      <c r="QH7">
        <v>20.9</v>
      </c>
      <c r="QI7">
        <v>20.7</v>
      </c>
      <c r="QJ7">
        <v>24.1</v>
      </c>
      <c r="QK7">
        <v>22.5</v>
      </c>
      <c r="QL7">
        <v>22.5</v>
      </c>
      <c r="QM7">
        <v>22.5</v>
      </c>
      <c r="QN7">
        <v>22.6</v>
      </c>
      <c r="QO7">
        <v>22.6</v>
      </c>
      <c r="QP7">
        <v>22.6</v>
      </c>
      <c r="QQ7">
        <v>21.7</v>
      </c>
      <c r="QR7">
        <v>21.6</v>
      </c>
      <c r="QS7">
        <v>21.6</v>
      </c>
      <c r="QT7">
        <v>22.4</v>
      </c>
      <c r="QU7">
        <v>22.4</v>
      </c>
      <c r="QV7">
        <v>19.899999999999999</v>
      </c>
      <c r="QW7">
        <v>19.899999999999999</v>
      </c>
      <c r="QX7">
        <v>20.100000000000001</v>
      </c>
      <c r="QY7">
        <v>20.100000000000001</v>
      </c>
      <c r="QZ7">
        <v>20.100000000000001</v>
      </c>
      <c r="RA7">
        <v>18.399999999999999</v>
      </c>
      <c r="RB7">
        <v>18.399999999999999</v>
      </c>
      <c r="RC7">
        <v>18.399999999999999</v>
      </c>
      <c r="RD7">
        <v>22.4</v>
      </c>
      <c r="RE7">
        <v>24</v>
      </c>
      <c r="RF7">
        <v>23.8</v>
      </c>
      <c r="RG7">
        <v>23.7</v>
      </c>
      <c r="RH7">
        <v>24.3</v>
      </c>
      <c r="RI7">
        <v>24.1</v>
      </c>
      <c r="RJ7">
        <v>23.9</v>
      </c>
      <c r="RK7">
        <v>23.6</v>
      </c>
      <c r="RL7">
        <v>23.3</v>
      </c>
      <c r="RM7">
        <v>23</v>
      </c>
      <c r="RN7">
        <v>23.9</v>
      </c>
      <c r="RO7">
        <v>23.7</v>
      </c>
      <c r="RP7">
        <v>22</v>
      </c>
      <c r="RQ7">
        <v>21.8</v>
      </c>
      <c r="RR7">
        <v>22.9</v>
      </c>
      <c r="RS7">
        <v>22.8</v>
      </c>
      <c r="RT7">
        <v>22.5</v>
      </c>
      <c r="RU7">
        <v>21</v>
      </c>
      <c r="RV7">
        <v>20.9</v>
      </c>
      <c r="RW7">
        <v>20.7</v>
      </c>
      <c r="RX7">
        <v>24.1</v>
      </c>
      <c r="RY7">
        <v>22.5</v>
      </c>
      <c r="RZ7">
        <v>22.5</v>
      </c>
      <c r="SA7">
        <v>22.5</v>
      </c>
      <c r="SB7">
        <v>22.6</v>
      </c>
      <c r="SC7">
        <v>22.6</v>
      </c>
      <c r="SD7">
        <v>22.6</v>
      </c>
      <c r="SE7">
        <v>21.7</v>
      </c>
      <c r="SF7">
        <v>21.6</v>
      </c>
      <c r="SG7">
        <v>21.6</v>
      </c>
      <c r="SH7">
        <v>22.4</v>
      </c>
      <c r="SI7">
        <v>22.4</v>
      </c>
      <c r="SJ7">
        <v>19.899999999999999</v>
      </c>
      <c r="SK7">
        <v>19.899999999999999</v>
      </c>
      <c r="SL7">
        <v>20.100000000000001</v>
      </c>
      <c r="SM7">
        <v>20.100000000000001</v>
      </c>
      <c r="SN7">
        <v>20.100000000000001</v>
      </c>
      <c r="SO7">
        <v>18.399999999999999</v>
      </c>
      <c r="SP7">
        <v>18.399999999999999</v>
      </c>
      <c r="SQ7">
        <v>18.399999999999999</v>
      </c>
      <c r="SR7">
        <v>22.4</v>
      </c>
      <c r="SS7">
        <v>24</v>
      </c>
      <c r="ST7">
        <v>23.8</v>
      </c>
      <c r="SU7">
        <v>23.7</v>
      </c>
      <c r="SV7">
        <v>24.3</v>
      </c>
      <c r="SW7">
        <v>24.1</v>
      </c>
      <c r="SX7">
        <v>23.9</v>
      </c>
      <c r="SY7">
        <v>23.6</v>
      </c>
      <c r="SZ7">
        <v>23.3</v>
      </c>
      <c r="TA7">
        <v>23</v>
      </c>
      <c r="TB7">
        <v>23.9</v>
      </c>
      <c r="TC7">
        <v>23.7</v>
      </c>
      <c r="TD7">
        <v>22</v>
      </c>
      <c r="TE7">
        <v>21.8</v>
      </c>
      <c r="TF7">
        <v>22.9</v>
      </c>
      <c r="TG7">
        <v>22.8</v>
      </c>
      <c r="TH7">
        <v>22.5</v>
      </c>
      <c r="TI7">
        <v>21</v>
      </c>
      <c r="TJ7">
        <v>20.9</v>
      </c>
      <c r="TK7">
        <v>20.7</v>
      </c>
      <c r="TL7">
        <v>24.1</v>
      </c>
      <c r="TM7">
        <v>22.5</v>
      </c>
      <c r="TN7">
        <v>22.5</v>
      </c>
      <c r="TO7">
        <v>22.5</v>
      </c>
      <c r="TP7">
        <v>22.6</v>
      </c>
      <c r="TQ7">
        <v>22.6</v>
      </c>
      <c r="TR7">
        <v>22.6</v>
      </c>
      <c r="TS7">
        <v>21.7</v>
      </c>
      <c r="TT7">
        <v>21.6</v>
      </c>
      <c r="TU7">
        <v>21.6</v>
      </c>
      <c r="TV7">
        <v>22.4</v>
      </c>
      <c r="TW7">
        <v>22.4</v>
      </c>
      <c r="TX7">
        <v>19.899999999999999</v>
      </c>
      <c r="TY7">
        <v>19.899999999999999</v>
      </c>
      <c r="TZ7">
        <v>20.100000000000001</v>
      </c>
      <c r="UA7">
        <v>20.100000000000001</v>
      </c>
      <c r="UB7">
        <v>20.100000000000001</v>
      </c>
      <c r="UC7">
        <v>18.399999999999999</v>
      </c>
      <c r="UD7">
        <v>18.399999999999999</v>
      </c>
      <c r="UE7">
        <v>18.399999999999999</v>
      </c>
      <c r="UF7">
        <v>22.4</v>
      </c>
      <c r="UG7">
        <v>24</v>
      </c>
      <c r="UH7">
        <v>23.8</v>
      </c>
      <c r="UI7">
        <v>23.7</v>
      </c>
      <c r="UJ7">
        <v>24.3</v>
      </c>
      <c r="UK7">
        <v>24.1</v>
      </c>
      <c r="UL7">
        <v>23.9</v>
      </c>
      <c r="UM7">
        <v>23.6</v>
      </c>
      <c r="UN7">
        <v>23.3</v>
      </c>
      <c r="UO7">
        <v>23</v>
      </c>
      <c r="UP7">
        <v>23.9</v>
      </c>
      <c r="UQ7">
        <v>23.7</v>
      </c>
      <c r="UR7">
        <v>22</v>
      </c>
      <c r="US7">
        <v>21.8</v>
      </c>
      <c r="UT7">
        <v>22.9</v>
      </c>
      <c r="UU7">
        <v>22.8</v>
      </c>
      <c r="UV7">
        <v>22.5</v>
      </c>
      <c r="UW7">
        <v>21</v>
      </c>
      <c r="UX7">
        <v>20.9</v>
      </c>
      <c r="UY7">
        <v>20.7</v>
      </c>
      <c r="UZ7">
        <v>24.1</v>
      </c>
      <c r="VA7">
        <v>32.799999999999997</v>
      </c>
      <c r="VB7">
        <v>33</v>
      </c>
      <c r="VC7">
        <v>33</v>
      </c>
      <c r="VD7">
        <v>33</v>
      </c>
      <c r="VE7">
        <v>32.5</v>
      </c>
      <c r="VF7">
        <v>32.5</v>
      </c>
      <c r="VG7">
        <v>32.799999999999997</v>
      </c>
      <c r="VH7">
        <v>31.7</v>
      </c>
      <c r="VI7">
        <v>31.7</v>
      </c>
      <c r="VJ7">
        <v>32</v>
      </c>
      <c r="VK7">
        <v>32</v>
      </c>
      <c r="VL7">
        <v>31.1</v>
      </c>
      <c r="VM7">
        <v>31.1</v>
      </c>
      <c r="VN7">
        <v>31.1</v>
      </c>
      <c r="VO7">
        <v>33</v>
      </c>
      <c r="VP7">
        <v>33</v>
      </c>
      <c r="VQ7">
        <v>33</v>
      </c>
      <c r="VR7">
        <v>32.5</v>
      </c>
      <c r="VS7">
        <v>32.5</v>
      </c>
      <c r="VT7">
        <v>32.799999999999997</v>
      </c>
      <c r="VU7">
        <v>31.7</v>
      </c>
      <c r="VV7">
        <v>31.7</v>
      </c>
      <c r="VW7">
        <v>32</v>
      </c>
      <c r="VX7">
        <v>32</v>
      </c>
      <c r="VY7">
        <v>31.1</v>
      </c>
      <c r="VZ7">
        <v>31.1</v>
      </c>
      <c r="WA7">
        <v>31.1</v>
      </c>
      <c r="WB7">
        <v>32.799999999999997</v>
      </c>
      <c r="WC7">
        <v>32.799999999999997</v>
      </c>
      <c r="WD7">
        <v>33</v>
      </c>
      <c r="WE7">
        <v>33</v>
      </c>
      <c r="WF7">
        <v>33</v>
      </c>
      <c r="WG7">
        <v>32.5</v>
      </c>
      <c r="WH7">
        <v>32.5</v>
      </c>
      <c r="WI7">
        <v>32.799999999999997</v>
      </c>
      <c r="WJ7">
        <v>31.7</v>
      </c>
      <c r="WK7">
        <v>31.7</v>
      </c>
      <c r="WL7">
        <v>32</v>
      </c>
      <c r="WM7">
        <v>32</v>
      </c>
      <c r="WN7">
        <v>31.1</v>
      </c>
      <c r="WO7">
        <v>31.1</v>
      </c>
      <c r="WP7">
        <v>31.1</v>
      </c>
      <c r="WQ7">
        <v>33</v>
      </c>
      <c r="WR7">
        <v>33</v>
      </c>
      <c r="WS7">
        <v>33</v>
      </c>
      <c r="WT7">
        <v>33</v>
      </c>
      <c r="WU7">
        <v>33</v>
      </c>
      <c r="WV7">
        <v>32.5</v>
      </c>
      <c r="WW7">
        <v>32.5</v>
      </c>
      <c r="WX7">
        <v>32.799999999999997</v>
      </c>
      <c r="WY7">
        <v>32.799999999999997</v>
      </c>
      <c r="WZ7">
        <v>31.7</v>
      </c>
      <c r="XA7">
        <v>31.7</v>
      </c>
      <c r="XB7">
        <v>32</v>
      </c>
      <c r="XC7">
        <v>32</v>
      </c>
      <c r="XD7">
        <v>31.1</v>
      </c>
      <c r="XE7">
        <v>31.1</v>
      </c>
      <c r="XF7">
        <v>31.1</v>
      </c>
      <c r="XG7">
        <v>32.799999999999997</v>
      </c>
    </row>
    <row r="8" spans="1:631" ht="15" x14ac:dyDescent="0.2">
      <c r="A8" s="10"/>
      <c r="B8" s="11" t="s">
        <v>48</v>
      </c>
      <c r="C8">
        <v>132.30000000000001</v>
      </c>
      <c r="D8">
        <v>138.9</v>
      </c>
      <c r="E8">
        <v>162.1</v>
      </c>
      <c r="F8">
        <v>192.8</v>
      </c>
      <c r="G8">
        <v>154.5</v>
      </c>
      <c r="H8">
        <v>175.6</v>
      </c>
      <c r="I8">
        <v>201.3</v>
      </c>
      <c r="J8">
        <v>159.5</v>
      </c>
      <c r="K8">
        <v>170.9</v>
      </c>
      <c r="L8">
        <v>113.4</v>
      </c>
      <c r="M8">
        <v>135.6</v>
      </c>
      <c r="N8">
        <v>168.4</v>
      </c>
      <c r="O8">
        <v>150.19999999999999</v>
      </c>
      <c r="P8">
        <v>178.4</v>
      </c>
      <c r="Q8">
        <v>123.5</v>
      </c>
      <c r="R8">
        <v>132.6</v>
      </c>
      <c r="S8">
        <v>152.19999999999999</v>
      </c>
      <c r="T8">
        <v>152</v>
      </c>
      <c r="U8">
        <v>150.6</v>
      </c>
      <c r="V8">
        <v>156.5</v>
      </c>
      <c r="W8">
        <v>141.1</v>
      </c>
      <c r="X8">
        <v>136</v>
      </c>
      <c r="Y8">
        <v>138.9</v>
      </c>
      <c r="Z8">
        <v>138.9</v>
      </c>
      <c r="AA8">
        <v>162.1</v>
      </c>
      <c r="AB8">
        <v>192.8</v>
      </c>
      <c r="AC8">
        <v>154.5</v>
      </c>
      <c r="AD8">
        <v>175.6</v>
      </c>
      <c r="AE8">
        <v>201.3</v>
      </c>
      <c r="AF8">
        <v>159.5</v>
      </c>
      <c r="AG8">
        <v>170.9</v>
      </c>
      <c r="AH8">
        <v>113.4</v>
      </c>
      <c r="AI8">
        <v>135.6</v>
      </c>
      <c r="AJ8">
        <v>168.4</v>
      </c>
      <c r="AK8">
        <v>150.19999999999999</v>
      </c>
      <c r="AL8">
        <v>178.4</v>
      </c>
      <c r="AM8">
        <v>123.5</v>
      </c>
      <c r="AN8">
        <v>132.6</v>
      </c>
      <c r="AO8">
        <v>152.19999999999999</v>
      </c>
      <c r="AP8">
        <v>152</v>
      </c>
      <c r="AQ8">
        <v>150.6</v>
      </c>
      <c r="AR8">
        <v>156.5</v>
      </c>
      <c r="AS8">
        <v>141.1</v>
      </c>
      <c r="AT8">
        <v>136</v>
      </c>
      <c r="AU8">
        <v>138.9</v>
      </c>
      <c r="AV8">
        <v>132.30000000000001</v>
      </c>
      <c r="AW8">
        <v>115.9</v>
      </c>
      <c r="AX8">
        <v>129.9</v>
      </c>
      <c r="AY8">
        <v>152</v>
      </c>
      <c r="AZ8">
        <v>129.30000000000001</v>
      </c>
      <c r="BA8">
        <v>143</v>
      </c>
      <c r="BB8">
        <v>162.30000000000001</v>
      </c>
      <c r="BC8">
        <v>137.19999999999999</v>
      </c>
      <c r="BD8">
        <v>141.30000000000001</v>
      </c>
      <c r="BE8">
        <v>92.4</v>
      </c>
      <c r="BF8">
        <v>104.1</v>
      </c>
      <c r="BG8">
        <v>127.9</v>
      </c>
      <c r="BH8">
        <v>120.6</v>
      </c>
      <c r="BI8">
        <v>137.30000000000001</v>
      </c>
      <c r="BJ8">
        <v>107</v>
      </c>
      <c r="BK8">
        <v>107.9</v>
      </c>
      <c r="BL8">
        <v>120</v>
      </c>
      <c r="BM8">
        <v>136.4</v>
      </c>
      <c r="BN8">
        <v>129.5</v>
      </c>
      <c r="BO8">
        <v>127.4</v>
      </c>
      <c r="BP8">
        <v>128.6</v>
      </c>
      <c r="BQ8">
        <v>116.6</v>
      </c>
      <c r="BR8">
        <v>112</v>
      </c>
      <c r="BS8">
        <v>111.2</v>
      </c>
      <c r="BT8">
        <v>141.9</v>
      </c>
      <c r="BU8">
        <v>144.69999999999999</v>
      </c>
      <c r="BV8">
        <v>165.3</v>
      </c>
      <c r="BW8">
        <v>195.5</v>
      </c>
      <c r="BX8">
        <v>162.6</v>
      </c>
      <c r="BY8">
        <v>182.4</v>
      </c>
      <c r="BZ8">
        <v>209</v>
      </c>
      <c r="CA8">
        <v>170.9</v>
      </c>
      <c r="CB8">
        <v>120.6</v>
      </c>
      <c r="CC8">
        <v>142.30000000000001</v>
      </c>
      <c r="CD8">
        <v>159.6</v>
      </c>
      <c r="CE8">
        <v>185</v>
      </c>
      <c r="CF8">
        <v>129.30000000000001</v>
      </c>
      <c r="CG8">
        <v>135.30000000000001</v>
      </c>
      <c r="CH8">
        <v>170.5</v>
      </c>
      <c r="CI8">
        <v>168.2</v>
      </c>
      <c r="CJ8">
        <v>172.4</v>
      </c>
      <c r="CK8">
        <v>165.3</v>
      </c>
      <c r="CL8">
        <v>161.4</v>
      </c>
      <c r="CM8">
        <v>165.2</v>
      </c>
      <c r="CN8">
        <v>149.9</v>
      </c>
      <c r="CO8">
        <v>170.9</v>
      </c>
      <c r="CP8">
        <v>199.7</v>
      </c>
      <c r="CQ8">
        <v>167.3</v>
      </c>
      <c r="CR8">
        <v>185.9</v>
      </c>
      <c r="CS8">
        <v>212.7</v>
      </c>
      <c r="CT8">
        <v>174.5</v>
      </c>
      <c r="CU8">
        <v>125.9</v>
      </c>
      <c r="CV8">
        <v>148.19999999999999</v>
      </c>
      <c r="CW8">
        <v>164.7</v>
      </c>
      <c r="CX8">
        <v>190.6</v>
      </c>
      <c r="CY8">
        <v>140.1</v>
      </c>
      <c r="CZ8">
        <v>143.1</v>
      </c>
      <c r="DA8">
        <v>179.4</v>
      </c>
      <c r="DB8">
        <v>177.2</v>
      </c>
      <c r="DC8">
        <v>172.1</v>
      </c>
      <c r="DD8">
        <v>165.8</v>
      </c>
      <c r="DE8">
        <v>171.8</v>
      </c>
      <c r="DF8">
        <v>147.9</v>
      </c>
      <c r="DG8">
        <v>141.9</v>
      </c>
      <c r="DH8">
        <v>144.69999999999999</v>
      </c>
      <c r="DI8">
        <v>165.3</v>
      </c>
      <c r="DJ8">
        <v>195.5</v>
      </c>
      <c r="DK8">
        <v>162.6</v>
      </c>
      <c r="DL8">
        <v>182.4</v>
      </c>
      <c r="DM8">
        <v>209</v>
      </c>
      <c r="DN8">
        <v>170.9</v>
      </c>
      <c r="DO8">
        <v>120.6</v>
      </c>
      <c r="DP8">
        <v>142.30000000000001</v>
      </c>
      <c r="DQ8">
        <v>176.3</v>
      </c>
      <c r="DR8">
        <v>159.6</v>
      </c>
      <c r="DS8">
        <v>185</v>
      </c>
      <c r="DT8">
        <v>129.30000000000001</v>
      </c>
      <c r="DU8">
        <v>135.30000000000001</v>
      </c>
      <c r="DV8">
        <v>170.5</v>
      </c>
      <c r="DW8">
        <v>168.2</v>
      </c>
      <c r="DX8">
        <v>172.4</v>
      </c>
      <c r="DY8">
        <v>165.3</v>
      </c>
      <c r="DZ8">
        <v>161.4</v>
      </c>
      <c r="EA8">
        <v>165.2</v>
      </c>
      <c r="EB8">
        <v>133.30000000000001</v>
      </c>
      <c r="EC8">
        <v>139.5</v>
      </c>
      <c r="ED8">
        <v>164.3</v>
      </c>
      <c r="EE8">
        <v>199</v>
      </c>
      <c r="EF8">
        <v>154.4</v>
      </c>
      <c r="EG8">
        <v>177.5</v>
      </c>
      <c r="EH8">
        <v>208</v>
      </c>
      <c r="EI8">
        <v>157.5</v>
      </c>
      <c r="EJ8">
        <v>117.6</v>
      </c>
      <c r="EK8">
        <v>143.69999999999999</v>
      </c>
      <c r="EL8">
        <v>155.80000000000001</v>
      </c>
      <c r="EM8">
        <v>188.8</v>
      </c>
      <c r="EN8">
        <v>116.7</v>
      </c>
      <c r="EO8">
        <v>129.9</v>
      </c>
      <c r="EP8">
        <v>150.30000000000001</v>
      </c>
      <c r="EQ8">
        <v>153.9</v>
      </c>
      <c r="ER8">
        <v>143.30000000000001</v>
      </c>
      <c r="ES8">
        <v>146.69999999999999</v>
      </c>
      <c r="ET8">
        <v>157.69999999999999</v>
      </c>
      <c r="EU8">
        <v>141.9</v>
      </c>
      <c r="EV8">
        <v>144.69999999999999</v>
      </c>
      <c r="EW8">
        <v>165.3</v>
      </c>
      <c r="EX8">
        <v>195.5</v>
      </c>
      <c r="EY8">
        <v>162.6</v>
      </c>
      <c r="EZ8">
        <v>182.4</v>
      </c>
      <c r="FA8">
        <v>209</v>
      </c>
      <c r="FB8">
        <v>170.9</v>
      </c>
      <c r="FC8">
        <v>180.4</v>
      </c>
      <c r="FD8">
        <v>198.4</v>
      </c>
      <c r="FE8">
        <v>120.6</v>
      </c>
      <c r="FF8">
        <v>142.30000000000001</v>
      </c>
      <c r="FG8">
        <v>176.3</v>
      </c>
      <c r="FH8">
        <v>159.6</v>
      </c>
      <c r="FI8">
        <v>185</v>
      </c>
      <c r="FJ8">
        <v>129.30000000000001</v>
      </c>
      <c r="FK8">
        <v>135.30000000000001</v>
      </c>
      <c r="FL8">
        <v>152.6</v>
      </c>
      <c r="FM8">
        <v>170.5</v>
      </c>
      <c r="FN8">
        <v>168.2</v>
      </c>
      <c r="FO8">
        <v>172.4</v>
      </c>
      <c r="FP8">
        <v>165.3</v>
      </c>
      <c r="FQ8">
        <v>161.4</v>
      </c>
      <c r="FR8">
        <v>165.2</v>
      </c>
      <c r="FS8">
        <v>141.9</v>
      </c>
      <c r="FT8">
        <v>144.69999999999999</v>
      </c>
      <c r="FU8">
        <v>165.3</v>
      </c>
      <c r="FV8">
        <v>195.5</v>
      </c>
      <c r="FW8">
        <v>162.6</v>
      </c>
      <c r="FX8">
        <v>182.4</v>
      </c>
      <c r="FY8">
        <v>209</v>
      </c>
      <c r="FZ8">
        <v>170.9</v>
      </c>
      <c r="GA8">
        <v>120.6</v>
      </c>
      <c r="GB8">
        <v>142.30000000000001</v>
      </c>
      <c r="GC8">
        <v>159.6</v>
      </c>
      <c r="GD8">
        <v>185</v>
      </c>
      <c r="GE8">
        <v>129.30000000000001</v>
      </c>
      <c r="GF8">
        <v>135.30000000000001</v>
      </c>
      <c r="GG8">
        <v>170.5</v>
      </c>
      <c r="GH8">
        <v>168.2</v>
      </c>
      <c r="GI8">
        <v>172.4</v>
      </c>
      <c r="GJ8">
        <v>165.3</v>
      </c>
      <c r="GK8">
        <v>161.4</v>
      </c>
      <c r="GL8">
        <v>165.2</v>
      </c>
      <c r="GM8">
        <v>144.69999999999999</v>
      </c>
      <c r="GN8">
        <v>165.3</v>
      </c>
      <c r="GO8">
        <v>195.5</v>
      </c>
      <c r="GP8">
        <v>162.6</v>
      </c>
      <c r="GQ8">
        <v>182.4</v>
      </c>
      <c r="GR8">
        <v>209</v>
      </c>
      <c r="GS8">
        <v>170.9</v>
      </c>
      <c r="GT8">
        <v>120.6</v>
      </c>
      <c r="GU8">
        <v>142.30000000000001</v>
      </c>
      <c r="GV8">
        <v>159.6</v>
      </c>
      <c r="GW8">
        <v>185</v>
      </c>
      <c r="GX8">
        <v>129.30000000000001</v>
      </c>
      <c r="GY8">
        <v>135.30000000000001</v>
      </c>
      <c r="GZ8">
        <v>170.5</v>
      </c>
      <c r="HA8">
        <v>168.2</v>
      </c>
      <c r="HB8">
        <v>172.4</v>
      </c>
      <c r="HC8">
        <v>165.3</v>
      </c>
      <c r="HD8">
        <v>161.4</v>
      </c>
      <c r="HE8">
        <v>165.2</v>
      </c>
      <c r="HF8">
        <v>141.9</v>
      </c>
      <c r="HG8">
        <v>144.69999999999999</v>
      </c>
      <c r="HH8">
        <v>165.3</v>
      </c>
      <c r="HI8">
        <v>195.5</v>
      </c>
      <c r="HJ8">
        <v>162.6</v>
      </c>
      <c r="HK8">
        <v>182.4</v>
      </c>
      <c r="HL8">
        <v>209</v>
      </c>
      <c r="HM8">
        <v>170.9</v>
      </c>
      <c r="HN8">
        <v>120.6</v>
      </c>
      <c r="HO8">
        <v>142.30000000000001</v>
      </c>
      <c r="HP8">
        <v>159.6</v>
      </c>
      <c r="HQ8">
        <v>185</v>
      </c>
      <c r="HR8">
        <v>129.30000000000001</v>
      </c>
      <c r="HS8">
        <v>135.30000000000001</v>
      </c>
      <c r="HT8">
        <v>170.5</v>
      </c>
      <c r="HU8">
        <v>168.2</v>
      </c>
      <c r="HV8">
        <v>172.4</v>
      </c>
      <c r="HW8">
        <v>165.3</v>
      </c>
      <c r="HX8">
        <v>161.4</v>
      </c>
      <c r="HY8">
        <v>165.2</v>
      </c>
      <c r="HZ8">
        <v>141.9</v>
      </c>
      <c r="IA8">
        <v>144.69999999999999</v>
      </c>
      <c r="IB8">
        <v>165.3</v>
      </c>
      <c r="IC8">
        <v>195.5</v>
      </c>
      <c r="ID8">
        <v>162.6</v>
      </c>
      <c r="IE8">
        <v>182.4</v>
      </c>
      <c r="IF8">
        <v>209</v>
      </c>
      <c r="IG8">
        <v>170.9</v>
      </c>
      <c r="IH8">
        <v>120.6</v>
      </c>
      <c r="II8">
        <v>142.30000000000001</v>
      </c>
      <c r="IJ8">
        <v>176.3</v>
      </c>
      <c r="IK8">
        <v>159.6</v>
      </c>
      <c r="IL8">
        <v>185</v>
      </c>
      <c r="IM8">
        <v>129.30000000000001</v>
      </c>
      <c r="IN8">
        <v>135.30000000000001</v>
      </c>
      <c r="IO8">
        <v>170.5</v>
      </c>
      <c r="IP8">
        <v>168.2</v>
      </c>
      <c r="IQ8">
        <v>172.4</v>
      </c>
      <c r="IR8">
        <v>165.3</v>
      </c>
      <c r="IS8">
        <v>161.4</v>
      </c>
      <c r="IT8">
        <v>165.2</v>
      </c>
      <c r="IU8">
        <v>141.9</v>
      </c>
      <c r="IV8">
        <v>144.69999999999999</v>
      </c>
      <c r="IW8">
        <v>165.3</v>
      </c>
      <c r="IX8">
        <v>195.5</v>
      </c>
      <c r="IY8">
        <v>162.6</v>
      </c>
      <c r="IZ8">
        <v>182.4</v>
      </c>
      <c r="JA8">
        <v>209</v>
      </c>
      <c r="JB8">
        <v>170.9</v>
      </c>
      <c r="JC8">
        <v>120.6</v>
      </c>
      <c r="JD8">
        <v>142.30000000000001</v>
      </c>
      <c r="JE8">
        <v>159.6</v>
      </c>
      <c r="JF8">
        <v>185</v>
      </c>
      <c r="JG8">
        <v>129.30000000000001</v>
      </c>
      <c r="JH8">
        <v>135.30000000000001</v>
      </c>
      <c r="JI8">
        <v>170.5</v>
      </c>
      <c r="JJ8">
        <v>168.2</v>
      </c>
      <c r="JK8">
        <v>172.4</v>
      </c>
      <c r="JL8">
        <v>165.3</v>
      </c>
      <c r="JM8">
        <v>161.4</v>
      </c>
      <c r="JN8">
        <v>165.2</v>
      </c>
      <c r="JO8">
        <v>141.9</v>
      </c>
      <c r="JP8">
        <v>143.30000000000001</v>
      </c>
      <c r="JQ8">
        <v>139.5</v>
      </c>
      <c r="JR8">
        <v>164.3</v>
      </c>
      <c r="JS8">
        <v>199</v>
      </c>
      <c r="JT8">
        <v>154.4</v>
      </c>
      <c r="JU8">
        <v>177.5</v>
      </c>
      <c r="JV8">
        <v>208</v>
      </c>
      <c r="JW8">
        <v>157.5</v>
      </c>
      <c r="JX8">
        <v>117.6</v>
      </c>
      <c r="JY8">
        <v>143.69999999999999</v>
      </c>
      <c r="JZ8">
        <v>133.30000000000001</v>
      </c>
      <c r="KA8">
        <v>155.80000000000001</v>
      </c>
      <c r="KB8">
        <v>188.8</v>
      </c>
      <c r="KC8">
        <v>116.7</v>
      </c>
      <c r="KD8">
        <v>129.9</v>
      </c>
      <c r="KE8">
        <v>150.30000000000001</v>
      </c>
      <c r="KF8">
        <v>153.9</v>
      </c>
      <c r="KG8">
        <v>146.69999999999999</v>
      </c>
      <c r="KH8">
        <v>157.69999999999999</v>
      </c>
      <c r="KI8">
        <v>157.6</v>
      </c>
      <c r="KJ8">
        <v>151.9</v>
      </c>
      <c r="KK8">
        <v>172.1</v>
      </c>
      <c r="KL8">
        <v>201.1</v>
      </c>
      <c r="KM8">
        <v>164.8</v>
      </c>
      <c r="KN8">
        <v>185.4</v>
      </c>
      <c r="KO8">
        <v>212.9</v>
      </c>
      <c r="KP8">
        <v>169.6</v>
      </c>
      <c r="KQ8">
        <v>126.9</v>
      </c>
      <c r="KR8">
        <v>150.4</v>
      </c>
      <c r="KS8">
        <v>146</v>
      </c>
      <c r="KT8">
        <v>165.8</v>
      </c>
      <c r="KU8">
        <v>192.5</v>
      </c>
      <c r="KV8">
        <v>132.69999999999999</v>
      </c>
      <c r="KW8">
        <v>142.80000000000001</v>
      </c>
      <c r="KX8">
        <v>160.5</v>
      </c>
      <c r="KY8">
        <v>163.9</v>
      </c>
      <c r="KZ8">
        <v>159.5</v>
      </c>
      <c r="LA8">
        <v>169.8</v>
      </c>
      <c r="LB8">
        <v>145.19999999999999</v>
      </c>
      <c r="LC8">
        <v>140.69999999999999</v>
      </c>
      <c r="LD8">
        <v>166</v>
      </c>
      <c r="LE8">
        <v>199.4</v>
      </c>
      <c r="LF8">
        <v>155.6</v>
      </c>
      <c r="LG8">
        <v>178.5</v>
      </c>
      <c r="LH8">
        <v>208.5</v>
      </c>
      <c r="LI8">
        <v>159</v>
      </c>
      <c r="LJ8">
        <v>118.8</v>
      </c>
      <c r="LK8">
        <v>144.1</v>
      </c>
      <c r="LL8">
        <v>134.69999999999999</v>
      </c>
      <c r="LM8">
        <v>156.80000000000001</v>
      </c>
      <c r="LN8">
        <v>189.1</v>
      </c>
      <c r="LO8">
        <v>119</v>
      </c>
      <c r="LP8">
        <v>131.9</v>
      </c>
      <c r="LQ8">
        <v>152.30000000000001</v>
      </c>
      <c r="LR8">
        <v>155.6</v>
      </c>
      <c r="LS8">
        <v>148.4</v>
      </c>
      <c r="LT8">
        <v>160</v>
      </c>
      <c r="LU8">
        <v>167.7</v>
      </c>
      <c r="LV8">
        <v>183.9</v>
      </c>
      <c r="LW8">
        <v>206.4</v>
      </c>
      <c r="LX8">
        <v>182.3</v>
      </c>
      <c r="LY8">
        <v>196.9</v>
      </c>
      <c r="LZ8">
        <v>220.1</v>
      </c>
      <c r="MA8">
        <v>188.1</v>
      </c>
      <c r="MB8">
        <v>139.5</v>
      </c>
      <c r="MC8">
        <v>157.69999999999999</v>
      </c>
      <c r="MD8">
        <v>163.30000000000001</v>
      </c>
      <c r="ME8">
        <v>177.4</v>
      </c>
      <c r="MF8">
        <v>200.3</v>
      </c>
      <c r="MG8">
        <v>157.69999999999999</v>
      </c>
      <c r="MH8">
        <v>159.5</v>
      </c>
      <c r="MI8">
        <v>188.8</v>
      </c>
      <c r="MJ8">
        <v>186.3</v>
      </c>
      <c r="MK8">
        <v>193.4</v>
      </c>
      <c r="ML8">
        <v>185.2</v>
      </c>
      <c r="MM8">
        <v>190</v>
      </c>
      <c r="MN8">
        <v>188.7</v>
      </c>
      <c r="MO8">
        <v>148.19999999999999</v>
      </c>
      <c r="MP8">
        <v>166.9</v>
      </c>
      <c r="MQ8">
        <v>196.3</v>
      </c>
      <c r="MR8">
        <v>164.6</v>
      </c>
      <c r="MS8">
        <v>184.3</v>
      </c>
      <c r="MT8">
        <v>210.7</v>
      </c>
      <c r="MU8">
        <v>173.2</v>
      </c>
      <c r="MV8">
        <v>123.7</v>
      </c>
      <c r="MW8">
        <v>145.5</v>
      </c>
      <c r="MX8">
        <v>144.30000000000001</v>
      </c>
      <c r="MY8">
        <v>162.30000000000001</v>
      </c>
      <c r="MZ8">
        <v>187.3</v>
      </c>
      <c r="NA8">
        <v>132.5</v>
      </c>
      <c r="NB8">
        <v>138</v>
      </c>
      <c r="NC8">
        <v>172.9</v>
      </c>
      <c r="ND8">
        <v>171.8</v>
      </c>
      <c r="NE8">
        <v>176</v>
      </c>
      <c r="NF8">
        <v>164</v>
      </c>
      <c r="NG8">
        <v>169.2</v>
      </c>
      <c r="NH8">
        <v>169.5</v>
      </c>
      <c r="NI8">
        <v>149.30000000000001</v>
      </c>
      <c r="NJ8">
        <v>154.80000000000001</v>
      </c>
      <c r="NK8">
        <v>168.9</v>
      </c>
      <c r="NL8">
        <v>160.1</v>
      </c>
      <c r="NM8">
        <v>168.8</v>
      </c>
      <c r="NN8">
        <v>180.1</v>
      </c>
      <c r="NO8">
        <v>172.1</v>
      </c>
      <c r="NP8">
        <v>123.7</v>
      </c>
      <c r="NQ8">
        <v>130</v>
      </c>
      <c r="NR8">
        <v>151.69999999999999</v>
      </c>
      <c r="NS8">
        <v>160.9</v>
      </c>
      <c r="NT8">
        <v>150.19999999999999</v>
      </c>
      <c r="NU8">
        <v>145.80000000000001</v>
      </c>
      <c r="NV8">
        <v>178.8</v>
      </c>
      <c r="NW8">
        <v>171</v>
      </c>
      <c r="NX8">
        <v>169.8</v>
      </c>
      <c r="NY8">
        <v>181.1</v>
      </c>
      <c r="NZ8">
        <v>170.3</v>
      </c>
      <c r="OA8">
        <v>165.3</v>
      </c>
      <c r="OB8">
        <v>148</v>
      </c>
      <c r="OC8">
        <v>114.8</v>
      </c>
      <c r="OD8">
        <v>131.9</v>
      </c>
      <c r="OE8">
        <v>156.1</v>
      </c>
      <c r="OF8">
        <v>127.4</v>
      </c>
      <c r="OG8">
        <v>143.9</v>
      </c>
      <c r="OH8" s="3">
        <v>164.4</v>
      </c>
      <c r="OI8">
        <v>132.80000000000001</v>
      </c>
      <c r="OJ8">
        <v>92.5</v>
      </c>
      <c r="OK8">
        <v>110.1</v>
      </c>
      <c r="OL8">
        <v>122.4</v>
      </c>
      <c r="OM8">
        <v>144</v>
      </c>
      <c r="ON8">
        <v>99.3</v>
      </c>
      <c r="OO8">
        <v>105.1</v>
      </c>
      <c r="OP8">
        <v>133.19999999999999</v>
      </c>
      <c r="OQ8">
        <v>130.19999999999999</v>
      </c>
      <c r="OR8">
        <v>134.9</v>
      </c>
      <c r="OS8">
        <v>124.7</v>
      </c>
      <c r="OT8">
        <v>120.3</v>
      </c>
      <c r="OU8">
        <v>122.1</v>
      </c>
      <c r="OV8">
        <v>108.2</v>
      </c>
      <c r="OW8">
        <v>149.30000000000001</v>
      </c>
      <c r="OX8">
        <v>154.80000000000001</v>
      </c>
      <c r="OY8">
        <v>168.9</v>
      </c>
      <c r="OZ8">
        <v>160.1</v>
      </c>
      <c r="PA8">
        <v>168.8</v>
      </c>
      <c r="PB8">
        <v>180.1</v>
      </c>
      <c r="PC8">
        <v>172.1</v>
      </c>
      <c r="PD8">
        <v>123.7</v>
      </c>
      <c r="PE8">
        <v>130</v>
      </c>
      <c r="PF8">
        <v>151.69999999999999</v>
      </c>
      <c r="PG8">
        <v>160.9</v>
      </c>
      <c r="PH8">
        <v>150.19999999999999</v>
      </c>
      <c r="PI8">
        <v>145.80000000000001</v>
      </c>
      <c r="PJ8">
        <v>178.8</v>
      </c>
      <c r="PK8">
        <v>171</v>
      </c>
      <c r="PL8">
        <v>169.8</v>
      </c>
      <c r="PM8">
        <v>181.1</v>
      </c>
      <c r="PN8">
        <v>170.3</v>
      </c>
      <c r="PO8">
        <v>165.3</v>
      </c>
      <c r="PP8">
        <v>148</v>
      </c>
      <c r="PQ8">
        <v>114.8</v>
      </c>
      <c r="PR8">
        <v>131.9</v>
      </c>
      <c r="PS8">
        <v>156.1</v>
      </c>
      <c r="PT8">
        <v>127.4</v>
      </c>
      <c r="PU8">
        <v>143.9</v>
      </c>
      <c r="PV8">
        <v>164.4</v>
      </c>
      <c r="PW8">
        <v>132.80000000000001</v>
      </c>
      <c r="PX8">
        <v>92.5</v>
      </c>
      <c r="PY8">
        <v>110.1</v>
      </c>
      <c r="PZ8">
        <v>122.4</v>
      </c>
      <c r="QA8">
        <v>144</v>
      </c>
      <c r="QB8">
        <v>99.3</v>
      </c>
      <c r="QC8">
        <v>105.1</v>
      </c>
      <c r="QD8">
        <v>133.19999999999999</v>
      </c>
      <c r="QE8">
        <v>130.19999999999999</v>
      </c>
      <c r="QF8">
        <v>134.9</v>
      </c>
      <c r="QG8">
        <v>124.7</v>
      </c>
      <c r="QH8">
        <v>120.3</v>
      </c>
      <c r="QI8">
        <v>122.1</v>
      </c>
      <c r="QJ8">
        <v>108.2</v>
      </c>
      <c r="QK8">
        <v>149.4</v>
      </c>
      <c r="QL8">
        <v>154.9</v>
      </c>
      <c r="QM8">
        <v>169</v>
      </c>
      <c r="QN8">
        <v>160.19999999999999</v>
      </c>
      <c r="QO8">
        <v>168.9</v>
      </c>
      <c r="QP8">
        <v>180.1</v>
      </c>
      <c r="QQ8">
        <v>172.2</v>
      </c>
      <c r="QR8">
        <v>123.8</v>
      </c>
      <c r="QS8">
        <v>130</v>
      </c>
      <c r="QT8">
        <v>151.80000000000001</v>
      </c>
      <c r="QU8">
        <v>160.9</v>
      </c>
      <c r="QV8">
        <v>150.4</v>
      </c>
      <c r="QW8">
        <v>146.1</v>
      </c>
      <c r="QX8">
        <v>178.8</v>
      </c>
      <c r="QY8">
        <v>171.1</v>
      </c>
      <c r="QZ8">
        <v>170</v>
      </c>
      <c r="RA8">
        <v>181.3</v>
      </c>
      <c r="RB8">
        <v>170.5</v>
      </c>
      <c r="RC8">
        <v>165.4</v>
      </c>
      <c r="RD8">
        <v>148.19999999999999</v>
      </c>
      <c r="RE8">
        <v>114.8</v>
      </c>
      <c r="RF8">
        <v>131.9</v>
      </c>
      <c r="RG8">
        <v>156.1</v>
      </c>
      <c r="RH8">
        <v>127.4</v>
      </c>
      <c r="RI8">
        <v>143.9</v>
      </c>
      <c r="RJ8">
        <v>164.4</v>
      </c>
      <c r="RK8">
        <v>132.80000000000001</v>
      </c>
      <c r="RL8">
        <v>92.5</v>
      </c>
      <c r="RM8">
        <v>110.1</v>
      </c>
      <c r="RN8">
        <v>122.4</v>
      </c>
      <c r="RO8">
        <v>144</v>
      </c>
      <c r="RP8">
        <v>99.3</v>
      </c>
      <c r="RQ8">
        <v>105.1</v>
      </c>
      <c r="RR8">
        <v>133.19999999999999</v>
      </c>
      <c r="RS8">
        <v>130.19999999999999</v>
      </c>
      <c r="RT8">
        <v>134.9</v>
      </c>
      <c r="RU8">
        <v>124.7</v>
      </c>
      <c r="RV8">
        <v>120.3</v>
      </c>
      <c r="RW8">
        <v>122.1</v>
      </c>
      <c r="RX8">
        <v>108.2</v>
      </c>
      <c r="RY8">
        <v>149.30000000000001</v>
      </c>
      <c r="RZ8">
        <v>154.80000000000001</v>
      </c>
      <c r="SA8">
        <v>168.9</v>
      </c>
      <c r="SB8">
        <v>160.1</v>
      </c>
      <c r="SC8">
        <v>168.8</v>
      </c>
      <c r="SD8">
        <v>180.1</v>
      </c>
      <c r="SE8">
        <v>172.1</v>
      </c>
      <c r="SF8">
        <v>123.7</v>
      </c>
      <c r="SG8">
        <v>130</v>
      </c>
      <c r="SH8">
        <v>151.69999999999999</v>
      </c>
      <c r="SI8">
        <v>160.9</v>
      </c>
      <c r="SJ8">
        <v>150.19999999999999</v>
      </c>
      <c r="SK8">
        <v>145.80000000000001</v>
      </c>
      <c r="SL8">
        <v>178.8</v>
      </c>
      <c r="SM8">
        <v>171</v>
      </c>
      <c r="SN8">
        <v>169.8</v>
      </c>
      <c r="SO8">
        <v>181.1</v>
      </c>
      <c r="SP8">
        <v>170.3</v>
      </c>
      <c r="SQ8">
        <v>165.3</v>
      </c>
      <c r="SR8">
        <v>148</v>
      </c>
      <c r="SS8">
        <v>114.8</v>
      </c>
      <c r="ST8">
        <v>131.9</v>
      </c>
      <c r="SU8">
        <v>156.1</v>
      </c>
      <c r="SV8">
        <v>127.4</v>
      </c>
      <c r="SW8">
        <v>143.9</v>
      </c>
      <c r="SX8">
        <v>164.4</v>
      </c>
      <c r="SY8">
        <v>132.80000000000001</v>
      </c>
      <c r="SZ8">
        <v>92.5</v>
      </c>
      <c r="TA8">
        <v>110.1</v>
      </c>
      <c r="TB8">
        <v>122.4</v>
      </c>
      <c r="TC8">
        <v>144</v>
      </c>
      <c r="TD8">
        <v>99.3</v>
      </c>
      <c r="TE8">
        <v>105.1</v>
      </c>
      <c r="TF8">
        <v>133.19999999999999</v>
      </c>
      <c r="TG8">
        <v>130.19999999999999</v>
      </c>
      <c r="TH8">
        <v>134.9</v>
      </c>
      <c r="TI8">
        <v>124.7</v>
      </c>
      <c r="TJ8">
        <v>120.3</v>
      </c>
      <c r="TK8">
        <v>122.1</v>
      </c>
      <c r="TL8">
        <v>108.2</v>
      </c>
      <c r="TM8">
        <v>118.6</v>
      </c>
      <c r="TN8">
        <v>128.9</v>
      </c>
      <c r="TO8">
        <v>147.30000000000001</v>
      </c>
      <c r="TP8">
        <v>135.4</v>
      </c>
      <c r="TQ8">
        <v>144.4</v>
      </c>
      <c r="TR8">
        <v>160.80000000000001</v>
      </c>
      <c r="TS8">
        <v>144.4</v>
      </c>
      <c r="TT8">
        <v>95.2</v>
      </c>
      <c r="TU8">
        <v>106.4</v>
      </c>
      <c r="TV8">
        <v>122.7</v>
      </c>
      <c r="TW8">
        <v>138</v>
      </c>
      <c r="TX8">
        <v>115.8</v>
      </c>
      <c r="TY8">
        <v>108.7</v>
      </c>
      <c r="TZ8">
        <v>154.9</v>
      </c>
      <c r="UA8">
        <v>145.19999999999999</v>
      </c>
      <c r="UB8">
        <v>141</v>
      </c>
      <c r="UC8">
        <v>149.69999999999999</v>
      </c>
      <c r="UD8">
        <v>135.6</v>
      </c>
      <c r="UE8">
        <v>130.5</v>
      </c>
      <c r="UF8">
        <v>115.6</v>
      </c>
      <c r="UG8">
        <v>114.8</v>
      </c>
      <c r="UH8">
        <v>131.9</v>
      </c>
      <c r="UI8">
        <v>156.1</v>
      </c>
      <c r="UJ8">
        <v>127.4</v>
      </c>
      <c r="UK8">
        <v>143.9</v>
      </c>
      <c r="UL8">
        <v>164.4</v>
      </c>
      <c r="UM8">
        <v>132.80000000000001</v>
      </c>
      <c r="UN8">
        <v>92.5</v>
      </c>
      <c r="UO8">
        <v>110.1</v>
      </c>
      <c r="UP8">
        <v>122.4</v>
      </c>
      <c r="UQ8">
        <v>144</v>
      </c>
      <c r="UR8">
        <v>99.3</v>
      </c>
      <c r="US8">
        <v>105.1</v>
      </c>
      <c r="UT8">
        <v>133.19999999999999</v>
      </c>
      <c r="UU8">
        <v>130.19999999999999</v>
      </c>
      <c r="UV8">
        <v>134.9</v>
      </c>
      <c r="UW8">
        <v>124.7</v>
      </c>
      <c r="UX8">
        <v>120.3</v>
      </c>
      <c r="UY8">
        <v>122.1</v>
      </c>
      <c r="UZ8">
        <v>108.2</v>
      </c>
      <c r="VA8">
        <v>129.9</v>
      </c>
      <c r="VB8">
        <v>135.6</v>
      </c>
      <c r="VC8">
        <v>155.30000000000001</v>
      </c>
      <c r="VD8">
        <v>150.4</v>
      </c>
      <c r="VE8">
        <v>114.1</v>
      </c>
      <c r="VF8">
        <v>133.30000000000001</v>
      </c>
      <c r="VG8">
        <v>146.69999999999999</v>
      </c>
      <c r="VH8">
        <v>121.3</v>
      </c>
      <c r="VI8">
        <v>128.6</v>
      </c>
      <c r="VJ8">
        <v>154.6</v>
      </c>
      <c r="VK8">
        <v>154.30000000000001</v>
      </c>
      <c r="VL8">
        <v>147.30000000000001</v>
      </c>
      <c r="VM8">
        <v>145.19999999999999</v>
      </c>
      <c r="VN8">
        <v>150.1</v>
      </c>
      <c r="VO8">
        <v>135.6</v>
      </c>
      <c r="VP8">
        <v>155.30000000000001</v>
      </c>
      <c r="VQ8">
        <v>150.4</v>
      </c>
      <c r="VR8">
        <v>114.1</v>
      </c>
      <c r="VS8">
        <v>133.30000000000001</v>
      </c>
      <c r="VT8">
        <v>146.69999999999999</v>
      </c>
      <c r="VU8">
        <v>121.3</v>
      </c>
      <c r="VV8">
        <v>128.6</v>
      </c>
      <c r="VW8">
        <v>154.6</v>
      </c>
      <c r="VX8">
        <v>154.30000000000001</v>
      </c>
      <c r="VY8">
        <v>147.30000000000001</v>
      </c>
      <c r="VZ8">
        <v>145.19999999999999</v>
      </c>
      <c r="WA8">
        <v>150.1</v>
      </c>
      <c r="WB8">
        <v>129.9</v>
      </c>
      <c r="WC8">
        <v>129.9</v>
      </c>
      <c r="WD8">
        <v>135.6</v>
      </c>
      <c r="WE8">
        <v>155.30000000000001</v>
      </c>
      <c r="WF8">
        <v>150.4</v>
      </c>
      <c r="WG8">
        <v>114.1</v>
      </c>
      <c r="WH8">
        <v>133.30000000000001</v>
      </c>
      <c r="WI8">
        <v>146.69999999999999</v>
      </c>
      <c r="WJ8">
        <v>121.3</v>
      </c>
      <c r="WK8">
        <v>128.6</v>
      </c>
      <c r="WL8">
        <v>154.6</v>
      </c>
      <c r="WM8">
        <v>154.30000000000001</v>
      </c>
      <c r="WN8">
        <v>147.30000000000001</v>
      </c>
      <c r="WO8">
        <v>145.19999999999999</v>
      </c>
      <c r="WP8">
        <v>150.1</v>
      </c>
      <c r="WQ8">
        <v>110.3</v>
      </c>
      <c r="WR8">
        <v>120.6</v>
      </c>
      <c r="WS8">
        <v>137.1</v>
      </c>
      <c r="WT8">
        <v>123.2</v>
      </c>
      <c r="WU8">
        <v>132.80000000000001</v>
      </c>
      <c r="WV8">
        <v>91.2</v>
      </c>
      <c r="WW8">
        <v>99.8</v>
      </c>
      <c r="WX8">
        <v>113.9</v>
      </c>
      <c r="WY8">
        <v>126.8</v>
      </c>
      <c r="WZ8">
        <v>105.4</v>
      </c>
      <c r="XA8">
        <v>104</v>
      </c>
      <c r="XB8">
        <v>139.1</v>
      </c>
      <c r="XC8">
        <v>132.19999999999999</v>
      </c>
      <c r="XD8">
        <v>133.4</v>
      </c>
      <c r="XE8">
        <v>124.1</v>
      </c>
      <c r="XF8">
        <v>119.9</v>
      </c>
      <c r="XG8">
        <v>106.7</v>
      </c>
    </row>
    <row r="9" spans="1:631" ht="15.75" x14ac:dyDescent="0.2">
      <c r="A9" s="8" t="s">
        <v>49</v>
      </c>
      <c r="B9" s="9" t="s">
        <v>50</v>
      </c>
      <c r="C9">
        <v>112</v>
      </c>
      <c r="D9">
        <v>119</v>
      </c>
      <c r="E9">
        <v>140.5</v>
      </c>
      <c r="F9">
        <v>166.3</v>
      </c>
      <c r="G9">
        <v>123.5</v>
      </c>
      <c r="H9">
        <v>139.69999999999999</v>
      </c>
      <c r="I9">
        <v>163.6</v>
      </c>
      <c r="J9">
        <v>118.8</v>
      </c>
      <c r="K9">
        <v>134.30000000000001</v>
      </c>
      <c r="L9">
        <v>104.5</v>
      </c>
      <c r="M9">
        <v>124.9</v>
      </c>
      <c r="N9">
        <v>148.6</v>
      </c>
      <c r="O9">
        <v>129.6</v>
      </c>
      <c r="P9">
        <v>152.30000000000001</v>
      </c>
      <c r="Q9">
        <v>105</v>
      </c>
      <c r="R9">
        <v>118.4</v>
      </c>
      <c r="S9">
        <v>137.1</v>
      </c>
      <c r="T9">
        <v>118.6</v>
      </c>
      <c r="U9">
        <v>122.2</v>
      </c>
      <c r="V9">
        <v>136.30000000000001</v>
      </c>
      <c r="W9">
        <v>101.6</v>
      </c>
      <c r="X9">
        <v>103.4</v>
      </c>
      <c r="Y9">
        <v>114.2</v>
      </c>
      <c r="Z9">
        <v>128.5</v>
      </c>
      <c r="AA9">
        <v>144.80000000000001</v>
      </c>
      <c r="AB9">
        <v>167.6</v>
      </c>
      <c r="AC9">
        <v>131.6</v>
      </c>
      <c r="AD9">
        <v>146.19999999999999</v>
      </c>
      <c r="AE9">
        <v>168.1</v>
      </c>
      <c r="AF9">
        <v>132.19999999999999</v>
      </c>
      <c r="AG9">
        <v>145.80000000000001</v>
      </c>
      <c r="AH9">
        <v>114</v>
      </c>
      <c r="AI9">
        <v>131</v>
      </c>
      <c r="AJ9">
        <v>151.6</v>
      </c>
      <c r="AK9">
        <v>136.69999999999999</v>
      </c>
      <c r="AL9">
        <v>155.69999999999999</v>
      </c>
      <c r="AM9">
        <v>119.6</v>
      </c>
      <c r="AN9">
        <v>127.3</v>
      </c>
      <c r="AO9">
        <v>141.6</v>
      </c>
      <c r="AP9">
        <v>130.4</v>
      </c>
      <c r="AQ9">
        <v>136.5</v>
      </c>
      <c r="AR9">
        <v>148</v>
      </c>
      <c r="AS9">
        <v>120.9</v>
      </c>
      <c r="AT9">
        <v>121.2</v>
      </c>
      <c r="AU9">
        <v>128</v>
      </c>
      <c r="AV9">
        <v>123.3</v>
      </c>
      <c r="AW9">
        <v>105.2</v>
      </c>
      <c r="AX9">
        <v>124</v>
      </c>
      <c r="AY9">
        <v>145.6</v>
      </c>
      <c r="AZ9">
        <v>110.5</v>
      </c>
      <c r="BA9">
        <v>123.7</v>
      </c>
      <c r="BB9">
        <v>143.30000000000001</v>
      </c>
      <c r="BC9">
        <v>108</v>
      </c>
      <c r="BD9">
        <v>118</v>
      </c>
      <c r="BE9">
        <v>91.9</v>
      </c>
      <c r="BF9">
        <v>108.1</v>
      </c>
      <c r="BG9">
        <v>128.69999999999999</v>
      </c>
      <c r="BH9">
        <v>111.9</v>
      </c>
      <c r="BI9">
        <v>132.1</v>
      </c>
      <c r="BJ9">
        <v>95.5</v>
      </c>
      <c r="BK9">
        <v>103.7</v>
      </c>
      <c r="BL9">
        <v>120.1</v>
      </c>
      <c r="BM9">
        <v>109.1</v>
      </c>
      <c r="BN9">
        <v>109.7</v>
      </c>
      <c r="BO9">
        <v>119.2</v>
      </c>
      <c r="BP9">
        <v>94.1</v>
      </c>
      <c r="BQ9">
        <v>92.2</v>
      </c>
      <c r="BR9">
        <v>98.6</v>
      </c>
      <c r="BS9">
        <v>99.6</v>
      </c>
      <c r="BT9">
        <v>100.9</v>
      </c>
      <c r="BU9">
        <v>106</v>
      </c>
      <c r="BV9">
        <v>124.3</v>
      </c>
      <c r="BW9">
        <v>149</v>
      </c>
      <c r="BX9">
        <v>111.3</v>
      </c>
      <c r="BY9">
        <v>126.3</v>
      </c>
      <c r="BZ9">
        <v>148.30000000000001</v>
      </c>
      <c r="CA9">
        <v>108.9</v>
      </c>
      <c r="CB9">
        <v>92.6</v>
      </c>
      <c r="CC9">
        <v>110.8</v>
      </c>
      <c r="CD9">
        <v>115.5</v>
      </c>
      <c r="CE9">
        <v>138.4</v>
      </c>
      <c r="CF9">
        <v>92.8</v>
      </c>
      <c r="CG9">
        <v>102.9</v>
      </c>
      <c r="CH9">
        <v>111.3</v>
      </c>
      <c r="CI9">
        <v>113</v>
      </c>
      <c r="CJ9">
        <v>124.4</v>
      </c>
      <c r="CK9">
        <v>98.3</v>
      </c>
      <c r="CL9">
        <v>98.9</v>
      </c>
      <c r="CM9">
        <v>108.6</v>
      </c>
      <c r="CN9">
        <v>108.5</v>
      </c>
      <c r="CO9">
        <v>127.2</v>
      </c>
      <c r="CP9">
        <v>150.9</v>
      </c>
      <c r="CQ9">
        <v>114.3</v>
      </c>
      <c r="CR9">
        <v>129.1</v>
      </c>
      <c r="CS9">
        <v>150.80000000000001</v>
      </c>
      <c r="CT9">
        <v>111.4</v>
      </c>
      <c r="CU9">
        <v>95.9</v>
      </c>
      <c r="CV9">
        <v>114</v>
      </c>
      <c r="CW9">
        <v>119.5</v>
      </c>
      <c r="CX9">
        <v>141.1</v>
      </c>
      <c r="CY9">
        <v>97</v>
      </c>
      <c r="CZ9">
        <v>107.6</v>
      </c>
      <c r="DA9">
        <v>116.8</v>
      </c>
      <c r="DB9">
        <v>118.1</v>
      </c>
      <c r="DC9">
        <v>102</v>
      </c>
      <c r="DD9">
        <v>102.3</v>
      </c>
      <c r="DE9">
        <v>112.8</v>
      </c>
      <c r="DF9">
        <v>104.1</v>
      </c>
      <c r="DG9">
        <v>140.4</v>
      </c>
      <c r="DH9">
        <v>142.1</v>
      </c>
      <c r="DI9">
        <v>160.80000000000001</v>
      </c>
      <c r="DJ9">
        <v>184.9</v>
      </c>
      <c r="DK9">
        <v>152.30000000000001</v>
      </c>
      <c r="DL9">
        <v>166.5</v>
      </c>
      <c r="DM9">
        <v>187.5</v>
      </c>
      <c r="DN9">
        <v>156.5</v>
      </c>
      <c r="DO9">
        <v>126.6</v>
      </c>
      <c r="DP9">
        <v>143.6</v>
      </c>
      <c r="DQ9">
        <v>169.7</v>
      </c>
      <c r="DR9">
        <v>155</v>
      </c>
      <c r="DS9">
        <v>176.4</v>
      </c>
      <c r="DT9">
        <v>139</v>
      </c>
      <c r="DU9">
        <v>135.9</v>
      </c>
      <c r="DV9">
        <v>155.5</v>
      </c>
      <c r="DW9">
        <v>153.30000000000001</v>
      </c>
      <c r="DX9">
        <v>164</v>
      </c>
      <c r="DY9">
        <v>154.4</v>
      </c>
      <c r="DZ9">
        <v>155.69999999999999</v>
      </c>
      <c r="EA9">
        <v>156.80000000000001</v>
      </c>
      <c r="EB9">
        <v>97.4</v>
      </c>
      <c r="EC9">
        <v>105</v>
      </c>
      <c r="ED9">
        <v>126.4</v>
      </c>
      <c r="EE9">
        <v>151.6</v>
      </c>
      <c r="EF9">
        <v>106.3</v>
      </c>
      <c r="EG9">
        <v>125.1</v>
      </c>
      <c r="EH9">
        <v>150</v>
      </c>
      <c r="EI9">
        <v>104</v>
      </c>
      <c r="EJ9">
        <v>93.2</v>
      </c>
      <c r="EK9">
        <v>113.7</v>
      </c>
      <c r="EL9">
        <v>115.9</v>
      </c>
      <c r="EM9">
        <v>141</v>
      </c>
      <c r="EN9">
        <v>86.9</v>
      </c>
      <c r="EO9">
        <v>102</v>
      </c>
      <c r="EP9">
        <v>96.5</v>
      </c>
      <c r="EQ9">
        <v>105.8</v>
      </c>
      <c r="ER9">
        <v>84.1</v>
      </c>
      <c r="ES9">
        <v>92.7</v>
      </c>
      <c r="ET9">
        <v>109.1</v>
      </c>
      <c r="EU9">
        <v>106</v>
      </c>
      <c r="EV9">
        <v>114.8</v>
      </c>
      <c r="EW9">
        <v>138.19999999999999</v>
      </c>
      <c r="EX9">
        <v>165.6</v>
      </c>
      <c r="EY9">
        <v>119.6</v>
      </c>
      <c r="EZ9">
        <v>139.5</v>
      </c>
      <c r="FA9">
        <v>167.8</v>
      </c>
      <c r="FB9">
        <v>116.2</v>
      </c>
      <c r="FC9">
        <v>136.1</v>
      </c>
      <c r="FD9">
        <v>163.5</v>
      </c>
      <c r="FE9">
        <v>98.6</v>
      </c>
      <c r="FF9">
        <v>122.6</v>
      </c>
      <c r="FG9">
        <v>152.80000000000001</v>
      </c>
      <c r="FH9">
        <v>128.69999999999999</v>
      </c>
      <c r="FI9">
        <v>157.1</v>
      </c>
      <c r="FJ9">
        <v>95.5</v>
      </c>
      <c r="FK9">
        <v>111.6</v>
      </c>
      <c r="FL9">
        <v>134.19999999999999</v>
      </c>
      <c r="FM9">
        <v>115.1</v>
      </c>
      <c r="FN9">
        <v>121.5</v>
      </c>
      <c r="FO9">
        <v>138.6</v>
      </c>
      <c r="FP9">
        <v>98.2</v>
      </c>
      <c r="FQ9">
        <v>103.1</v>
      </c>
      <c r="FR9">
        <v>119.9</v>
      </c>
      <c r="FS9">
        <v>100.9</v>
      </c>
      <c r="FT9">
        <v>106</v>
      </c>
      <c r="FU9">
        <v>124.3</v>
      </c>
      <c r="FV9">
        <v>149</v>
      </c>
      <c r="FW9">
        <v>111.3</v>
      </c>
      <c r="FX9">
        <v>126.3</v>
      </c>
      <c r="FY9">
        <v>148.30000000000001</v>
      </c>
      <c r="FZ9">
        <v>108.9</v>
      </c>
      <c r="GA9">
        <v>92.6</v>
      </c>
      <c r="GB9">
        <v>110.8</v>
      </c>
      <c r="GC9">
        <v>115.5</v>
      </c>
      <c r="GD9">
        <v>138.4</v>
      </c>
      <c r="GE9">
        <v>92.8</v>
      </c>
      <c r="GF9">
        <v>102.9</v>
      </c>
      <c r="GG9">
        <v>111.3</v>
      </c>
      <c r="GH9">
        <v>113</v>
      </c>
      <c r="GI9">
        <v>124.4</v>
      </c>
      <c r="GJ9">
        <v>98.3</v>
      </c>
      <c r="GK9">
        <v>98.9</v>
      </c>
      <c r="GL9">
        <v>108.6</v>
      </c>
      <c r="GM9">
        <v>103</v>
      </c>
      <c r="GN9">
        <v>121.4</v>
      </c>
      <c r="GO9">
        <v>146.19999999999999</v>
      </c>
      <c r="GP9">
        <v>108.2</v>
      </c>
      <c r="GQ9">
        <v>123.3</v>
      </c>
      <c r="GR9">
        <v>145.5</v>
      </c>
      <c r="GS9">
        <v>105.9</v>
      </c>
      <c r="GT9">
        <v>89.5</v>
      </c>
      <c r="GU9">
        <v>107.8</v>
      </c>
      <c r="GV9">
        <v>112.5</v>
      </c>
      <c r="GW9">
        <v>135.5</v>
      </c>
      <c r="GX9">
        <v>89.7</v>
      </c>
      <c r="GY9">
        <v>99.9</v>
      </c>
      <c r="GZ9">
        <v>108.3</v>
      </c>
      <c r="HA9">
        <v>110</v>
      </c>
      <c r="HB9">
        <v>121.5</v>
      </c>
      <c r="HC9">
        <v>95.2</v>
      </c>
      <c r="HD9">
        <v>95.8</v>
      </c>
      <c r="HE9">
        <v>105.6</v>
      </c>
      <c r="HF9">
        <v>97.8</v>
      </c>
      <c r="HG9">
        <v>107.8</v>
      </c>
      <c r="HH9">
        <v>125.7</v>
      </c>
      <c r="HI9">
        <v>149.1</v>
      </c>
      <c r="HJ9">
        <v>116</v>
      </c>
      <c r="HK9">
        <v>130.5</v>
      </c>
      <c r="HL9">
        <v>150.6</v>
      </c>
      <c r="HM9">
        <v>111.9</v>
      </c>
      <c r="HN9">
        <v>95.7</v>
      </c>
      <c r="HO9">
        <v>114.4</v>
      </c>
      <c r="HP9">
        <v>119.8</v>
      </c>
      <c r="HQ9">
        <v>140.9</v>
      </c>
      <c r="HR9">
        <v>94.8</v>
      </c>
      <c r="HS9">
        <v>104.9</v>
      </c>
      <c r="HT9">
        <v>111.7</v>
      </c>
      <c r="HU9">
        <v>112.5</v>
      </c>
      <c r="HV9">
        <v>122.4</v>
      </c>
      <c r="HW9">
        <v>100.8</v>
      </c>
      <c r="HX9">
        <v>102.3</v>
      </c>
      <c r="HY9">
        <v>112.1</v>
      </c>
      <c r="HZ9">
        <v>105</v>
      </c>
      <c r="IA9">
        <v>116.5</v>
      </c>
      <c r="IB9">
        <v>131.9</v>
      </c>
      <c r="IC9">
        <v>153.4</v>
      </c>
      <c r="ID9">
        <v>123.3</v>
      </c>
      <c r="IE9">
        <v>135.5</v>
      </c>
      <c r="IF9">
        <v>153.69999999999999</v>
      </c>
      <c r="IG9">
        <v>126.8</v>
      </c>
      <c r="IH9">
        <v>104.7</v>
      </c>
      <c r="II9">
        <v>119</v>
      </c>
      <c r="IJ9">
        <v>138.4</v>
      </c>
      <c r="IK9">
        <v>125.5</v>
      </c>
      <c r="IL9">
        <v>143</v>
      </c>
      <c r="IM9">
        <v>111</v>
      </c>
      <c r="IN9">
        <v>113.1</v>
      </c>
      <c r="IO9">
        <v>128.19999999999999</v>
      </c>
      <c r="IP9">
        <v>130.4</v>
      </c>
      <c r="IQ9">
        <v>140.30000000000001</v>
      </c>
      <c r="IR9">
        <v>121.3</v>
      </c>
      <c r="IS9">
        <v>121.5</v>
      </c>
      <c r="IT9">
        <v>126.3</v>
      </c>
      <c r="IU9">
        <v>114.2</v>
      </c>
      <c r="IV9">
        <v>99.8</v>
      </c>
      <c r="IW9">
        <v>116.7</v>
      </c>
      <c r="IX9">
        <v>137.1</v>
      </c>
      <c r="IY9">
        <v>104.2</v>
      </c>
      <c r="IZ9">
        <v>118.1</v>
      </c>
      <c r="JA9">
        <v>136.1</v>
      </c>
      <c r="JB9">
        <v>101.2</v>
      </c>
      <c r="JC9">
        <v>91.1</v>
      </c>
      <c r="JD9">
        <v>107.8</v>
      </c>
      <c r="JE9">
        <v>109.9</v>
      </c>
      <c r="JF9">
        <v>129.19999999999999</v>
      </c>
      <c r="JG9">
        <v>86.9</v>
      </c>
      <c r="JH9">
        <v>97.1</v>
      </c>
      <c r="JI9">
        <v>94.8</v>
      </c>
      <c r="JJ9">
        <v>100.7</v>
      </c>
      <c r="JK9">
        <v>111.3</v>
      </c>
      <c r="JL9">
        <v>88</v>
      </c>
      <c r="JM9">
        <v>92.7</v>
      </c>
      <c r="JN9">
        <v>102.6</v>
      </c>
      <c r="JO9">
        <v>95.9</v>
      </c>
      <c r="JP9">
        <v>84.1</v>
      </c>
      <c r="JQ9">
        <v>105</v>
      </c>
      <c r="JR9">
        <v>126.4</v>
      </c>
      <c r="JS9">
        <v>151.6</v>
      </c>
      <c r="JT9">
        <v>106.3</v>
      </c>
      <c r="JU9">
        <v>125.1</v>
      </c>
      <c r="JV9">
        <v>150</v>
      </c>
      <c r="JW9">
        <v>104</v>
      </c>
      <c r="JX9">
        <v>93.2</v>
      </c>
      <c r="JY9">
        <v>113.7</v>
      </c>
      <c r="JZ9">
        <v>97.4</v>
      </c>
      <c r="KA9">
        <v>115.9</v>
      </c>
      <c r="KB9">
        <v>141</v>
      </c>
      <c r="KC9">
        <v>86.9</v>
      </c>
      <c r="KD9">
        <v>102</v>
      </c>
      <c r="KE9">
        <v>96.5</v>
      </c>
      <c r="KF9">
        <v>105.8</v>
      </c>
      <c r="KG9">
        <v>92.7</v>
      </c>
      <c r="KH9">
        <v>109.1</v>
      </c>
      <c r="KI9">
        <v>93.3</v>
      </c>
      <c r="KJ9">
        <v>105.6</v>
      </c>
      <c r="KK9">
        <v>125.4</v>
      </c>
      <c r="KL9">
        <v>150.6</v>
      </c>
      <c r="KM9">
        <v>108.5</v>
      </c>
      <c r="KN9">
        <v>125.2</v>
      </c>
      <c r="KO9">
        <v>149.1</v>
      </c>
      <c r="KP9">
        <v>106.7</v>
      </c>
      <c r="KQ9">
        <v>92.6</v>
      </c>
      <c r="KR9">
        <v>112.2</v>
      </c>
      <c r="KS9">
        <v>99.1</v>
      </c>
      <c r="KT9">
        <v>115.1</v>
      </c>
      <c r="KU9">
        <v>139.80000000000001</v>
      </c>
      <c r="KV9">
        <v>89.5</v>
      </c>
      <c r="KW9">
        <v>101.4</v>
      </c>
      <c r="KX9">
        <v>102.8</v>
      </c>
      <c r="KY9">
        <v>108.3</v>
      </c>
      <c r="KZ9">
        <v>96.8</v>
      </c>
      <c r="LA9">
        <v>108.5</v>
      </c>
      <c r="LB9">
        <v>85.3</v>
      </c>
      <c r="LC9">
        <v>105</v>
      </c>
      <c r="LD9">
        <v>126.4</v>
      </c>
      <c r="LE9">
        <v>151.6</v>
      </c>
      <c r="LF9">
        <v>106.6</v>
      </c>
      <c r="LG9">
        <v>125.2</v>
      </c>
      <c r="LH9">
        <v>150</v>
      </c>
      <c r="LI9">
        <v>104.5</v>
      </c>
      <c r="LJ9">
        <v>93.2</v>
      </c>
      <c r="LK9">
        <v>113.7</v>
      </c>
      <c r="LL9">
        <v>97.7</v>
      </c>
      <c r="LM9">
        <v>115.9</v>
      </c>
      <c r="LN9">
        <v>141</v>
      </c>
      <c r="LO9">
        <v>87.1</v>
      </c>
      <c r="LP9">
        <v>102</v>
      </c>
      <c r="LQ9">
        <v>97.4</v>
      </c>
      <c r="LR9">
        <v>106.2</v>
      </c>
      <c r="LS9">
        <v>93.2</v>
      </c>
      <c r="LT9">
        <v>109.1</v>
      </c>
      <c r="LU9">
        <v>107.5</v>
      </c>
      <c r="LV9">
        <v>122.8</v>
      </c>
      <c r="LW9">
        <v>145.4</v>
      </c>
      <c r="LX9">
        <v>115.6</v>
      </c>
      <c r="LY9">
        <v>127.1</v>
      </c>
      <c r="LZ9">
        <v>146</v>
      </c>
      <c r="MA9">
        <v>114.8</v>
      </c>
      <c r="MB9">
        <v>92.8</v>
      </c>
      <c r="MC9">
        <v>108.4</v>
      </c>
      <c r="MD9">
        <v>104.3</v>
      </c>
      <c r="ME9">
        <v>115.2</v>
      </c>
      <c r="MF9">
        <v>135.19999999999999</v>
      </c>
      <c r="MG9">
        <v>100.8</v>
      </c>
      <c r="MH9">
        <v>105.1</v>
      </c>
      <c r="MI9">
        <v>126</v>
      </c>
      <c r="MJ9">
        <v>121.6</v>
      </c>
      <c r="MK9">
        <v>127.1</v>
      </c>
      <c r="ML9">
        <v>110.8</v>
      </c>
      <c r="MM9">
        <v>113.6</v>
      </c>
      <c r="MN9">
        <v>117.7</v>
      </c>
      <c r="MO9">
        <v>103.3</v>
      </c>
      <c r="MP9">
        <v>120.8</v>
      </c>
      <c r="MQ9">
        <v>144.80000000000001</v>
      </c>
      <c r="MR9">
        <v>108.9</v>
      </c>
      <c r="MS9">
        <v>123.2</v>
      </c>
      <c r="MT9">
        <v>144.19999999999999</v>
      </c>
      <c r="MU9">
        <v>106.9</v>
      </c>
      <c r="MV9">
        <v>89.9</v>
      </c>
      <c r="MW9">
        <v>107.2</v>
      </c>
      <c r="MX9">
        <v>98.3</v>
      </c>
      <c r="MY9">
        <v>112</v>
      </c>
      <c r="MZ9">
        <v>133.80000000000001</v>
      </c>
      <c r="NA9">
        <v>91.1</v>
      </c>
      <c r="NB9">
        <v>100.1</v>
      </c>
      <c r="NC9">
        <v>111.1</v>
      </c>
      <c r="ND9">
        <v>111.7</v>
      </c>
      <c r="NE9">
        <v>121.6</v>
      </c>
      <c r="NF9">
        <v>97.7</v>
      </c>
      <c r="NG9">
        <v>106.3</v>
      </c>
      <c r="NH9">
        <v>98.7</v>
      </c>
      <c r="NI9">
        <v>98.3</v>
      </c>
      <c r="NJ9">
        <v>108.1</v>
      </c>
      <c r="NK9">
        <v>123.4</v>
      </c>
      <c r="NL9">
        <v>110.4</v>
      </c>
      <c r="NM9">
        <v>115.5</v>
      </c>
      <c r="NN9">
        <v>126.5</v>
      </c>
      <c r="NO9">
        <v>108.5</v>
      </c>
      <c r="NP9">
        <v>84.5</v>
      </c>
      <c r="NQ9">
        <v>94.5</v>
      </c>
      <c r="NR9">
        <v>103.7</v>
      </c>
      <c r="NS9">
        <v>114.9</v>
      </c>
      <c r="NT9">
        <v>98</v>
      </c>
      <c r="NU9">
        <v>97</v>
      </c>
      <c r="NV9">
        <v>124.6</v>
      </c>
      <c r="NW9">
        <v>113.5</v>
      </c>
      <c r="NX9">
        <v>112.1</v>
      </c>
      <c r="NY9">
        <v>119.8</v>
      </c>
      <c r="NZ9">
        <v>106.8</v>
      </c>
      <c r="OA9">
        <v>102.2</v>
      </c>
      <c r="OB9">
        <v>98.6</v>
      </c>
      <c r="OC9">
        <v>94</v>
      </c>
      <c r="OD9">
        <v>109.1</v>
      </c>
      <c r="OE9">
        <v>129.1</v>
      </c>
      <c r="OF9">
        <v>99.6</v>
      </c>
      <c r="OG9">
        <v>111.8</v>
      </c>
      <c r="OH9" s="3">
        <v>128.80000000000001</v>
      </c>
      <c r="OI9">
        <v>96.6</v>
      </c>
      <c r="OJ9">
        <v>82.4</v>
      </c>
      <c r="OK9">
        <v>97.6</v>
      </c>
      <c r="OL9">
        <v>101.9</v>
      </c>
      <c r="OM9">
        <v>118.7</v>
      </c>
      <c r="ON9">
        <v>81.5</v>
      </c>
      <c r="OO9">
        <v>90.4</v>
      </c>
      <c r="OP9">
        <v>96</v>
      </c>
      <c r="OQ9">
        <v>96.5</v>
      </c>
      <c r="OR9">
        <v>105.6</v>
      </c>
      <c r="OS9">
        <v>84.6</v>
      </c>
      <c r="OT9">
        <v>84.6</v>
      </c>
      <c r="OU9">
        <v>92.5</v>
      </c>
      <c r="OV9">
        <v>89.4</v>
      </c>
      <c r="OW9">
        <v>101.9</v>
      </c>
      <c r="OX9">
        <v>112.7</v>
      </c>
      <c r="OY9">
        <v>129.19999999999999</v>
      </c>
      <c r="OZ9">
        <v>114.2</v>
      </c>
      <c r="PA9">
        <v>120.4</v>
      </c>
      <c r="PB9">
        <v>132.69999999999999</v>
      </c>
      <c r="PC9">
        <v>112.1</v>
      </c>
      <c r="PD9">
        <v>87.4</v>
      </c>
      <c r="PE9">
        <v>98.4</v>
      </c>
      <c r="PF9">
        <v>107.9</v>
      </c>
      <c r="PG9">
        <v>120.3</v>
      </c>
      <c r="PH9">
        <v>100.5</v>
      </c>
      <c r="PI9">
        <v>100.4</v>
      </c>
      <c r="PJ9">
        <v>126.9</v>
      </c>
      <c r="PK9">
        <v>116.5</v>
      </c>
      <c r="PL9">
        <v>116</v>
      </c>
      <c r="PM9">
        <v>121.7</v>
      </c>
      <c r="PN9">
        <v>109.3</v>
      </c>
      <c r="PO9">
        <v>105.6</v>
      </c>
      <c r="PP9">
        <v>101.8</v>
      </c>
      <c r="PQ9">
        <v>97.9</v>
      </c>
      <c r="PR9">
        <v>114.1</v>
      </c>
      <c r="PS9">
        <v>135.4</v>
      </c>
      <c r="PT9">
        <v>103.8</v>
      </c>
      <c r="PU9">
        <v>117.1</v>
      </c>
      <c r="PV9">
        <v>135.4</v>
      </c>
      <c r="PW9">
        <v>100.6</v>
      </c>
      <c r="PX9">
        <v>85.6</v>
      </c>
      <c r="PY9">
        <v>101.9</v>
      </c>
      <c r="PZ9">
        <v>106.5</v>
      </c>
      <c r="QA9">
        <v>124.5</v>
      </c>
      <c r="QB9">
        <v>84.3</v>
      </c>
      <c r="QC9">
        <v>94.2</v>
      </c>
      <c r="QD9">
        <v>98.6</v>
      </c>
      <c r="QE9">
        <v>100</v>
      </c>
      <c r="QF9">
        <v>110</v>
      </c>
      <c r="QG9">
        <v>86.7</v>
      </c>
      <c r="QH9">
        <v>87.5</v>
      </c>
      <c r="QI9">
        <v>96.3</v>
      </c>
      <c r="QJ9">
        <v>92.9</v>
      </c>
      <c r="QK9">
        <v>162.4</v>
      </c>
      <c r="QL9">
        <v>192.1</v>
      </c>
      <c r="QM9">
        <v>230</v>
      </c>
      <c r="QN9">
        <v>177.8</v>
      </c>
      <c r="QO9">
        <v>203.5</v>
      </c>
      <c r="QP9">
        <v>237.2</v>
      </c>
      <c r="QQ9">
        <v>172.3</v>
      </c>
      <c r="QR9">
        <v>134.80000000000001</v>
      </c>
      <c r="QS9">
        <v>164.3</v>
      </c>
      <c r="QT9">
        <v>179.7</v>
      </c>
      <c r="QU9">
        <v>212.8</v>
      </c>
      <c r="QV9">
        <v>142.19999999999999</v>
      </c>
      <c r="QW9">
        <v>157.6</v>
      </c>
      <c r="QX9">
        <v>165.8</v>
      </c>
      <c r="QY9">
        <v>169.4</v>
      </c>
      <c r="QZ9">
        <v>185.4</v>
      </c>
      <c r="RA9">
        <v>151.80000000000001</v>
      </c>
      <c r="RB9">
        <v>153</v>
      </c>
      <c r="RC9">
        <v>165.3</v>
      </c>
      <c r="RD9">
        <v>154.80000000000001</v>
      </c>
      <c r="RE9">
        <v>164</v>
      </c>
      <c r="RF9">
        <v>200.5</v>
      </c>
      <c r="RG9">
        <v>245.3</v>
      </c>
      <c r="RH9">
        <v>172.9</v>
      </c>
      <c r="RI9">
        <v>207</v>
      </c>
      <c r="RJ9">
        <v>248.1</v>
      </c>
      <c r="RK9">
        <v>167</v>
      </c>
      <c r="RL9">
        <v>138.69999999999999</v>
      </c>
      <c r="RM9">
        <v>175</v>
      </c>
      <c r="RN9">
        <v>185.2</v>
      </c>
      <c r="RO9">
        <v>225.6</v>
      </c>
      <c r="RP9">
        <v>130.9</v>
      </c>
      <c r="RQ9">
        <v>157.69999999999999</v>
      </c>
      <c r="RR9">
        <v>143.69999999999999</v>
      </c>
      <c r="RS9">
        <v>160.1</v>
      </c>
      <c r="RT9">
        <v>188.3</v>
      </c>
      <c r="RU9">
        <v>121.5</v>
      </c>
      <c r="RV9">
        <v>137.1</v>
      </c>
      <c r="RW9">
        <v>163.30000000000001</v>
      </c>
      <c r="RX9">
        <v>151.19999999999999</v>
      </c>
      <c r="RY9">
        <v>97.6</v>
      </c>
      <c r="RZ9">
        <v>107.2</v>
      </c>
      <c r="SA9">
        <v>122.2</v>
      </c>
      <c r="SB9">
        <v>109.7</v>
      </c>
      <c r="SC9">
        <v>114.6</v>
      </c>
      <c r="SD9">
        <v>125.5</v>
      </c>
      <c r="SE9">
        <v>107.9</v>
      </c>
      <c r="SF9">
        <v>83.9</v>
      </c>
      <c r="SG9">
        <v>93.7</v>
      </c>
      <c r="SH9">
        <v>102.9</v>
      </c>
      <c r="SI9">
        <v>113.8</v>
      </c>
      <c r="SJ9">
        <v>97.5</v>
      </c>
      <c r="SK9">
        <v>96.3</v>
      </c>
      <c r="SL9">
        <v>124.1</v>
      </c>
      <c r="SM9">
        <v>112.9</v>
      </c>
      <c r="SN9">
        <v>111.3</v>
      </c>
      <c r="SO9">
        <v>119.5</v>
      </c>
      <c r="SP9">
        <v>106.3</v>
      </c>
      <c r="SQ9">
        <v>101.6</v>
      </c>
      <c r="SR9">
        <v>97.9</v>
      </c>
      <c r="SS9">
        <v>93.3</v>
      </c>
      <c r="ST9">
        <v>108.2</v>
      </c>
      <c r="SU9">
        <v>127.9</v>
      </c>
      <c r="SV9">
        <v>98.9</v>
      </c>
      <c r="SW9">
        <v>110.9</v>
      </c>
      <c r="SX9">
        <v>127.7</v>
      </c>
      <c r="SY9">
        <v>95.9</v>
      </c>
      <c r="SZ9">
        <v>81.8</v>
      </c>
      <c r="TA9">
        <v>96.8</v>
      </c>
      <c r="TB9">
        <v>101</v>
      </c>
      <c r="TC9">
        <v>117.6</v>
      </c>
      <c r="TD9">
        <v>81</v>
      </c>
      <c r="TE9">
        <v>89.8</v>
      </c>
      <c r="TF9">
        <v>95.5</v>
      </c>
      <c r="TG9">
        <v>95.9</v>
      </c>
      <c r="TH9">
        <v>104.7</v>
      </c>
      <c r="TI9">
        <v>84.2</v>
      </c>
      <c r="TJ9">
        <v>84.1</v>
      </c>
      <c r="TK9">
        <v>91.8</v>
      </c>
      <c r="TL9">
        <v>88.7</v>
      </c>
      <c r="TM9">
        <v>92.5</v>
      </c>
      <c r="TN9">
        <v>107</v>
      </c>
      <c r="TO9">
        <v>126.1</v>
      </c>
      <c r="TP9">
        <v>98.7</v>
      </c>
      <c r="TQ9">
        <v>108.8</v>
      </c>
      <c r="TR9">
        <v>125.1</v>
      </c>
      <c r="TS9">
        <v>95.8</v>
      </c>
      <c r="TT9">
        <v>79.599999999999994</v>
      </c>
      <c r="TU9">
        <v>92.3</v>
      </c>
      <c r="TV9">
        <v>98.1</v>
      </c>
      <c r="TW9">
        <v>113.3</v>
      </c>
      <c r="TX9">
        <v>82.6</v>
      </c>
      <c r="TY9">
        <v>89.3</v>
      </c>
      <c r="TZ9">
        <v>102.8</v>
      </c>
      <c r="UA9">
        <v>99.9</v>
      </c>
      <c r="UB9">
        <v>106.9</v>
      </c>
      <c r="UC9">
        <v>90.9</v>
      </c>
      <c r="UD9">
        <v>86.1</v>
      </c>
      <c r="UE9">
        <v>90.5</v>
      </c>
      <c r="UF9">
        <v>87.8</v>
      </c>
      <c r="UG9">
        <v>94.3</v>
      </c>
      <c r="UH9">
        <v>110.6</v>
      </c>
      <c r="UI9">
        <v>132.19999999999999</v>
      </c>
      <c r="UJ9">
        <v>97.8</v>
      </c>
      <c r="UK9">
        <v>110.5</v>
      </c>
      <c r="UL9">
        <v>129.5</v>
      </c>
      <c r="UM9">
        <v>95.9</v>
      </c>
      <c r="UN9">
        <v>81.900000000000006</v>
      </c>
      <c r="UO9">
        <v>96.8</v>
      </c>
      <c r="UP9">
        <v>100.8</v>
      </c>
      <c r="UQ9">
        <v>119.1</v>
      </c>
      <c r="UR9">
        <v>81.2</v>
      </c>
      <c r="US9">
        <v>90.6</v>
      </c>
      <c r="UT9">
        <v>96.7</v>
      </c>
      <c r="UU9">
        <v>98.2</v>
      </c>
      <c r="UV9">
        <v>109.1</v>
      </c>
      <c r="UW9">
        <v>84.5</v>
      </c>
      <c r="UX9">
        <v>84</v>
      </c>
      <c r="UY9">
        <v>92.1</v>
      </c>
      <c r="UZ9">
        <v>88</v>
      </c>
      <c r="VA9">
        <v>95.6</v>
      </c>
      <c r="VB9">
        <v>98.2</v>
      </c>
      <c r="VC9">
        <v>111.7</v>
      </c>
      <c r="VD9">
        <v>104.4</v>
      </c>
      <c r="VE9">
        <v>88.8</v>
      </c>
      <c r="VF9">
        <v>102.1</v>
      </c>
      <c r="VG9">
        <v>106.5</v>
      </c>
      <c r="VH9">
        <v>90.8</v>
      </c>
      <c r="VI9">
        <v>97.8</v>
      </c>
      <c r="VJ9">
        <v>109.4</v>
      </c>
      <c r="VK9">
        <v>107.3</v>
      </c>
      <c r="VL9">
        <v>98.6</v>
      </c>
      <c r="VM9">
        <v>95.5</v>
      </c>
      <c r="VN9">
        <v>100.7</v>
      </c>
      <c r="VO9">
        <v>99.7</v>
      </c>
      <c r="VP9">
        <v>113.8</v>
      </c>
      <c r="VQ9">
        <v>106</v>
      </c>
      <c r="VR9">
        <v>89.9</v>
      </c>
      <c r="VS9">
        <v>103.5</v>
      </c>
      <c r="VT9">
        <v>108.2</v>
      </c>
      <c r="VU9">
        <v>92</v>
      </c>
      <c r="VV9">
        <v>99</v>
      </c>
      <c r="VW9">
        <v>109.9</v>
      </c>
      <c r="VX9">
        <v>107.9</v>
      </c>
      <c r="VY9">
        <v>99.4</v>
      </c>
      <c r="VZ9">
        <v>96.5</v>
      </c>
      <c r="WA9">
        <v>101.6</v>
      </c>
      <c r="WB9">
        <v>96.9</v>
      </c>
      <c r="WC9">
        <v>61.5</v>
      </c>
      <c r="WD9">
        <v>64.599999999999994</v>
      </c>
      <c r="WE9">
        <v>74.900000000000006</v>
      </c>
      <c r="WF9">
        <v>70.2</v>
      </c>
      <c r="WG9">
        <v>53.2</v>
      </c>
      <c r="WH9">
        <v>63.6</v>
      </c>
      <c r="WI9">
        <v>69.099999999999994</v>
      </c>
      <c r="WJ9">
        <v>55.4</v>
      </c>
      <c r="WK9">
        <v>59.8</v>
      </c>
      <c r="WL9">
        <v>68.8</v>
      </c>
      <c r="WM9">
        <v>63.8</v>
      </c>
      <c r="WN9">
        <v>58.7</v>
      </c>
      <c r="WO9">
        <v>52.9</v>
      </c>
      <c r="WP9">
        <v>55</v>
      </c>
      <c r="WQ9">
        <v>88.1</v>
      </c>
      <c r="WR9">
        <v>97.7</v>
      </c>
      <c r="WS9">
        <v>112.4</v>
      </c>
      <c r="WT9">
        <v>94.5</v>
      </c>
      <c r="WU9">
        <v>101</v>
      </c>
      <c r="WV9">
        <v>78.3</v>
      </c>
      <c r="WW9">
        <v>88</v>
      </c>
      <c r="WX9">
        <v>92.6</v>
      </c>
      <c r="WY9">
        <v>104</v>
      </c>
      <c r="WZ9">
        <v>82.9</v>
      </c>
      <c r="XA9">
        <v>86.6</v>
      </c>
      <c r="XB9">
        <v>103</v>
      </c>
      <c r="XC9">
        <v>97.5</v>
      </c>
      <c r="XD9">
        <v>93.1</v>
      </c>
      <c r="XE9">
        <v>86</v>
      </c>
      <c r="XF9">
        <v>87.3</v>
      </c>
      <c r="XG9">
        <v>85.7</v>
      </c>
    </row>
    <row r="10" spans="1:631" ht="15" x14ac:dyDescent="0.2">
      <c r="A10" s="10"/>
      <c r="B10" s="9" t="s">
        <v>51</v>
      </c>
      <c r="C10">
        <v>112</v>
      </c>
      <c r="D10">
        <v>119</v>
      </c>
      <c r="E10">
        <v>140.5</v>
      </c>
      <c r="F10">
        <v>166.3</v>
      </c>
      <c r="G10">
        <v>123.5</v>
      </c>
      <c r="H10">
        <v>139.69999999999999</v>
      </c>
      <c r="I10">
        <v>163.6</v>
      </c>
      <c r="J10">
        <v>118.8</v>
      </c>
      <c r="K10">
        <v>134.30000000000001</v>
      </c>
      <c r="L10">
        <v>104.5</v>
      </c>
      <c r="M10">
        <v>124.9</v>
      </c>
      <c r="N10">
        <v>148.6</v>
      </c>
      <c r="O10">
        <v>129.6</v>
      </c>
      <c r="P10">
        <v>152.30000000000001</v>
      </c>
      <c r="Q10">
        <v>105</v>
      </c>
      <c r="R10">
        <v>118.4</v>
      </c>
      <c r="S10">
        <v>137.1</v>
      </c>
      <c r="T10">
        <v>118.6</v>
      </c>
      <c r="U10">
        <v>122.2</v>
      </c>
      <c r="V10">
        <v>136.30000000000001</v>
      </c>
      <c r="W10">
        <v>101.6</v>
      </c>
      <c r="X10">
        <v>103.4</v>
      </c>
      <c r="Y10">
        <v>114.2</v>
      </c>
      <c r="Z10">
        <v>128.5</v>
      </c>
      <c r="AA10">
        <v>144.80000000000001</v>
      </c>
      <c r="AB10">
        <v>167.6</v>
      </c>
      <c r="AC10">
        <v>131.6</v>
      </c>
      <c r="AD10">
        <v>146.19999999999999</v>
      </c>
      <c r="AE10">
        <v>168.1</v>
      </c>
      <c r="AF10">
        <v>132.19999999999999</v>
      </c>
      <c r="AG10">
        <v>145.80000000000001</v>
      </c>
      <c r="AH10">
        <v>114</v>
      </c>
      <c r="AI10">
        <v>131</v>
      </c>
      <c r="AJ10">
        <v>151.6</v>
      </c>
      <c r="AK10">
        <v>136.69999999999999</v>
      </c>
      <c r="AL10">
        <v>155.69999999999999</v>
      </c>
      <c r="AM10">
        <v>119.6</v>
      </c>
      <c r="AN10">
        <v>127.3</v>
      </c>
      <c r="AO10">
        <v>141.6</v>
      </c>
      <c r="AP10">
        <v>130.4</v>
      </c>
      <c r="AQ10">
        <v>136.5</v>
      </c>
      <c r="AR10">
        <v>148</v>
      </c>
      <c r="AS10">
        <v>120.9</v>
      </c>
      <c r="AT10">
        <v>121.2</v>
      </c>
      <c r="AU10">
        <v>128</v>
      </c>
      <c r="AV10">
        <v>123.3</v>
      </c>
      <c r="AW10">
        <v>105.2</v>
      </c>
      <c r="AX10">
        <v>124</v>
      </c>
      <c r="AY10">
        <v>145.6</v>
      </c>
      <c r="AZ10">
        <v>110.5</v>
      </c>
      <c r="BA10">
        <v>123.7</v>
      </c>
      <c r="BB10">
        <v>143.30000000000001</v>
      </c>
      <c r="BC10">
        <v>108</v>
      </c>
      <c r="BD10">
        <v>118</v>
      </c>
      <c r="BE10">
        <v>91.9</v>
      </c>
      <c r="BF10">
        <v>108.1</v>
      </c>
      <c r="BG10">
        <v>128.69999999999999</v>
      </c>
      <c r="BH10">
        <v>111.9</v>
      </c>
      <c r="BI10">
        <v>132.1</v>
      </c>
      <c r="BJ10">
        <v>95.5</v>
      </c>
      <c r="BK10">
        <v>103.7</v>
      </c>
      <c r="BL10">
        <v>120.1</v>
      </c>
      <c r="BM10">
        <v>109.1</v>
      </c>
      <c r="BN10">
        <v>109.7</v>
      </c>
      <c r="BO10">
        <v>119.2</v>
      </c>
      <c r="BP10">
        <v>94.1</v>
      </c>
      <c r="BQ10">
        <v>92.2</v>
      </c>
      <c r="BR10">
        <v>98.6</v>
      </c>
      <c r="BS10">
        <v>99.6</v>
      </c>
      <c r="BT10">
        <v>100.9</v>
      </c>
      <c r="BU10">
        <v>106</v>
      </c>
      <c r="BV10">
        <v>124.3</v>
      </c>
      <c r="BW10">
        <v>149</v>
      </c>
      <c r="BX10">
        <v>111.3</v>
      </c>
      <c r="BY10">
        <v>126.3</v>
      </c>
      <c r="BZ10">
        <v>148.30000000000001</v>
      </c>
      <c r="CA10">
        <v>108.9</v>
      </c>
      <c r="CB10">
        <v>92.6</v>
      </c>
      <c r="CC10">
        <v>110.8</v>
      </c>
      <c r="CD10">
        <v>115.5</v>
      </c>
      <c r="CE10">
        <v>138.4</v>
      </c>
      <c r="CF10">
        <v>92.8</v>
      </c>
      <c r="CG10">
        <v>102.9</v>
      </c>
      <c r="CH10">
        <v>111.3</v>
      </c>
      <c r="CI10">
        <v>113</v>
      </c>
      <c r="CJ10">
        <v>124.4</v>
      </c>
      <c r="CK10">
        <v>98.3</v>
      </c>
      <c r="CL10">
        <v>98.9</v>
      </c>
      <c r="CM10">
        <v>108.6</v>
      </c>
      <c r="CN10">
        <v>108.5</v>
      </c>
      <c r="CO10">
        <v>127.2</v>
      </c>
      <c r="CP10">
        <v>150.9</v>
      </c>
      <c r="CQ10">
        <v>114.3</v>
      </c>
      <c r="CR10">
        <v>129.1</v>
      </c>
      <c r="CS10">
        <v>150.80000000000001</v>
      </c>
      <c r="CT10">
        <v>111.4</v>
      </c>
      <c r="CU10">
        <v>95.9</v>
      </c>
      <c r="CV10">
        <v>114</v>
      </c>
      <c r="CW10">
        <v>119.5</v>
      </c>
      <c r="CX10">
        <v>141.1</v>
      </c>
      <c r="CY10">
        <v>97</v>
      </c>
      <c r="CZ10">
        <v>107.6</v>
      </c>
      <c r="DA10">
        <v>116.8</v>
      </c>
      <c r="DB10">
        <v>118.1</v>
      </c>
      <c r="DC10">
        <v>102</v>
      </c>
      <c r="DD10">
        <v>102.3</v>
      </c>
      <c r="DE10">
        <v>112.8</v>
      </c>
      <c r="DF10">
        <v>104.1</v>
      </c>
      <c r="DG10">
        <v>140.4</v>
      </c>
      <c r="DH10">
        <v>142.1</v>
      </c>
      <c r="DI10">
        <v>160.80000000000001</v>
      </c>
      <c r="DJ10">
        <v>184.9</v>
      </c>
      <c r="DK10">
        <v>152.30000000000001</v>
      </c>
      <c r="DL10">
        <v>166.5</v>
      </c>
      <c r="DM10">
        <v>187.5</v>
      </c>
      <c r="DN10">
        <v>156.5</v>
      </c>
      <c r="DO10">
        <v>126.6</v>
      </c>
      <c r="DP10">
        <v>143.6</v>
      </c>
      <c r="DQ10">
        <v>169.7</v>
      </c>
      <c r="DR10">
        <v>155</v>
      </c>
      <c r="DS10">
        <v>176.4</v>
      </c>
      <c r="DT10">
        <v>139</v>
      </c>
      <c r="DU10">
        <v>135.9</v>
      </c>
      <c r="DV10">
        <v>155.5</v>
      </c>
      <c r="DW10">
        <v>153.30000000000001</v>
      </c>
      <c r="DX10">
        <v>164</v>
      </c>
      <c r="DY10">
        <v>154.4</v>
      </c>
      <c r="DZ10">
        <v>155.69999999999999</v>
      </c>
      <c r="EA10">
        <v>156.80000000000001</v>
      </c>
      <c r="EB10">
        <v>97.4</v>
      </c>
      <c r="EC10">
        <v>105</v>
      </c>
      <c r="ED10">
        <v>126.4</v>
      </c>
      <c r="EE10">
        <v>151.6</v>
      </c>
      <c r="EF10">
        <v>106.3</v>
      </c>
      <c r="EG10">
        <v>125.1</v>
      </c>
      <c r="EH10">
        <v>150</v>
      </c>
      <c r="EI10">
        <v>104</v>
      </c>
      <c r="EJ10">
        <v>93.2</v>
      </c>
      <c r="EK10">
        <v>113.7</v>
      </c>
      <c r="EL10">
        <v>115.9</v>
      </c>
      <c r="EM10">
        <v>141</v>
      </c>
      <c r="EN10">
        <v>86.9</v>
      </c>
      <c r="EO10">
        <v>102</v>
      </c>
      <c r="EP10">
        <v>96.5</v>
      </c>
      <c r="EQ10">
        <v>105.8</v>
      </c>
      <c r="ER10">
        <v>84.1</v>
      </c>
      <c r="ES10">
        <v>92.7</v>
      </c>
      <c r="ET10">
        <v>109.1</v>
      </c>
      <c r="EU10">
        <v>106</v>
      </c>
      <c r="EV10">
        <v>114.8</v>
      </c>
      <c r="EW10">
        <v>138.19999999999999</v>
      </c>
      <c r="EX10">
        <v>165.6</v>
      </c>
      <c r="EY10">
        <v>119.6</v>
      </c>
      <c r="EZ10">
        <v>139.5</v>
      </c>
      <c r="FA10">
        <v>167.8</v>
      </c>
      <c r="FB10">
        <v>116.2</v>
      </c>
      <c r="FC10">
        <v>136.1</v>
      </c>
      <c r="FD10">
        <v>163.5</v>
      </c>
      <c r="FE10">
        <v>98.6</v>
      </c>
      <c r="FF10">
        <v>122.6</v>
      </c>
      <c r="FG10">
        <v>152.80000000000001</v>
      </c>
      <c r="FH10">
        <v>128.69999999999999</v>
      </c>
      <c r="FI10">
        <v>157.1</v>
      </c>
      <c r="FJ10">
        <v>95.5</v>
      </c>
      <c r="FK10">
        <v>111.6</v>
      </c>
      <c r="FL10">
        <v>134.19999999999999</v>
      </c>
      <c r="FM10">
        <v>115.1</v>
      </c>
      <c r="FN10">
        <v>121.5</v>
      </c>
      <c r="FO10">
        <v>138.6</v>
      </c>
      <c r="FP10">
        <v>98.2</v>
      </c>
      <c r="FQ10">
        <v>103.1</v>
      </c>
      <c r="FR10">
        <v>119.9</v>
      </c>
      <c r="FS10">
        <v>100.9</v>
      </c>
      <c r="FT10">
        <v>106</v>
      </c>
      <c r="FU10">
        <v>124.3</v>
      </c>
      <c r="FV10">
        <v>149</v>
      </c>
      <c r="FW10">
        <v>111.3</v>
      </c>
      <c r="FX10">
        <v>126.3</v>
      </c>
      <c r="FY10">
        <v>148.30000000000001</v>
      </c>
      <c r="FZ10">
        <v>108.9</v>
      </c>
      <c r="GA10">
        <v>92.6</v>
      </c>
      <c r="GB10">
        <v>110.8</v>
      </c>
      <c r="GC10">
        <v>115.5</v>
      </c>
      <c r="GD10">
        <v>138.4</v>
      </c>
      <c r="GE10">
        <v>92.8</v>
      </c>
      <c r="GF10">
        <v>102.9</v>
      </c>
      <c r="GG10">
        <v>111.3</v>
      </c>
      <c r="GH10">
        <v>113</v>
      </c>
      <c r="GI10">
        <v>124.4</v>
      </c>
      <c r="GJ10">
        <v>98.3</v>
      </c>
      <c r="GK10">
        <v>98.9</v>
      </c>
      <c r="GL10">
        <v>108.6</v>
      </c>
      <c r="GM10">
        <v>103</v>
      </c>
      <c r="GN10">
        <v>121.4</v>
      </c>
      <c r="GO10">
        <v>146.19999999999999</v>
      </c>
      <c r="GP10">
        <v>108.2</v>
      </c>
      <c r="GQ10">
        <v>123.3</v>
      </c>
      <c r="GR10">
        <v>145.5</v>
      </c>
      <c r="GS10">
        <v>105.9</v>
      </c>
      <c r="GT10">
        <v>89.5</v>
      </c>
      <c r="GU10">
        <v>107.8</v>
      </c>
      <c r="GV10">
        <v>112.5</v>
      </c>
      <c r="GW10">
        <v>135.5</v>
      </c>
      <c r="GX10">
        <v>89.7</v>
      </c>
      <c r="GY10">
        <v>99.9</v>
      </c>
      <c r="GZ10">
        <v>108.3</v>
      </c>
      <c r="HA10">
        <v>110</v>
      </c>
      <c r="HB10">
        <v>121.5</v>
      </c>
      <c r="HC10">
        <v>95.2</v>
      </c>
      <c r="HD10">
        <v>95.8</v>
      </c>
      <c r="HE10">
        <v>105.6</v>
      </c>
      <c r="HF10">
        <v>97.8</v>
      </c>
      <c r="HG10">
        <v>107.8</v>
      </c>
      <c r="HH10">
        <v>125.7</v>
      </c>
      <c r="HI10">
        <v>149.1</v>
      </c>
      <c r="HJ10">
        <v>116</v>
      </c>
      <c r="HK10">
        <v>130.5</v>
      </c>
      <c r="HL10">
        <v>150.6</v>
      </c>
      <c r="HM10">
        <v>111.9</v>
      </c>
      <c r="HN10">
        <v>95.7</v>
      </c>
      <c r="HO10">
        <v>114.4</v>
      </c>
      <c r="HP10">
        <v>119.8</v>
      </c>
      <c r="HQ10">
        <v>140.9</v>
      </c>
      <c r="HR10">
        <v>94.8</v>
      </c>
      <c r="HS10">
        <v>104.9</v>
      </c>
      <c r="HT10">
        <v>111.7</v>
      </c>
      <c r="HU10">
        <v>112.5</v>
      </c>
      <c r="HV10">
        <v>122.4</v>
      </c>
      <c r="HW10">
        <v>100.8</v>
      </c>
      <c r="HX10">
        <v>102.3</v>
      </c>
      <c r="HY10">
        <v>112.1</v>
      </c>
      <c r="HZ10">
        <v>105</v>
      </c>
      <c r="IA10">
        <v>116.5</v>
      </c>
      <c r="IB10">
        <v>131.9</v>
      </c>
      <c r="IC10">
        <v>153.4</v>
      </c>
      <c r="ID10">
        <v>123.3</v>
      </c>
      <c r="IE10">
        <v>135.5</v>
      </c>
      <c r="IF10">
        <v>153.69999999999999</v>
      </c>
      <c r="IG10">
        <v>126.8</v>
      </c>
      <c r="IH10">
        <v>104.7</v>
      </c>
      <c r="II10">
        <v>119</v>
      </c>
      <c r="IJ10">
        <v>138.4</v>
      </c>
      <c r="IK10">
        <v>125.5</v>
      </c>
      <c r="IL10">
        <v>143</v>
      </c>
      <c r="IM10">
        <v>111</v>
      </c>
      <c r="IN10">
        <v>113.1</v>
      </c>
      <c r="IO10">
        <v>128.19999999999999</v>
      </c>
      <c r="IP10">
        <v>130.4</v>
      </c>
      <c r="IQ10">
        <v>140.30000000000001</v>
      </c>
      <c r="IR10">
        <v>121.3</v>
      </c>
      <c r="IS10">
        <v>121.5</v>
      </c>
      <c r="IT10">
        <v>126.3</v>
      </c>
      <c r="IU10">
        <v>114.2</v>
      </c>
      <c r="IV10">
        <v>99.8</v>
      </c>
      <c r="IW10">
        <v>116.7</v>
      </c>
      <c r="IX10">
        <v>137.1</v>
      </c>
      <c r="IY10">
        <v>104.2</v>
      </c>
      <c r="IZ10">
        <v>118.1</v>
      </c>
      <c r="JA10">
        <v>136.1</v>
      </c>
      <c r="JB10">
        <v>101.2</v>
      </c>
      <c r="JC10">
        <v>91.1</v>
      </c>
      <c r="JD10">
        <v>107.8</v>
      </c>
      <c r="JE10">
        <v>109.9</v>
      </c>
      <c r="JF10">
        <v>129.19999999999999</v>
      </c>
      <c r="JG10">
        <v>86.9</v>
      </c>
      <c r="JH10">
        <v>97.1</v>
      </c>
      <c r="JI10">
        <v>94.8</v>
      </c>
      <c r="JJ10">
        <v>100.7</v>
      </c>
      <c r="JK10">
        <v>111.3</v>
      </c>
      <c r="JL10">
        <v>88</v>
      </c>
      <c r="JM10">
        <v>92.7</v>
      </c>
      <c r="JN10">
        <v>102.6</v>
      </c>
      <c r="JO10">
        <v>95.9</v>
      </c>
      <c r="JP10">
        <v>84.1</v>
      </c>
      <c r="JQ10">
        <v>105</v>
      </c>
      <c r="JR10">
        <v>126.4</v>
      </c>
      <c r="JS10">
        <v>151.6</v>
      </c>
      <c r="JT10">
        <v>106.3</v>
      </c>
      <c r="JU10">
        <v>125.1</v>
      </c>
      <c r="JV10">
        <v>150</v>
      </c>
      <c r="JW10">
        <v>104</v>
      </c>
      <c r="JX10">
        <v>93.2</v>
      </c>
      <c r="JY10">
        <v>113.7</v>
      </c>
      <c r="JZ10">
        <v>97.4</v>
      </c>
      <c r="KA10">
        <v>115.9</v>
      </c>
      <c r="KB10">
        <v>141</v>
      </c>
      <c r="KC10">
        <v>86.9</v>
      </c>
      <c r="KD10">
        <v>102</v>
      </c>
      <c r="KE10">
        <v>96.5</v>
      </c>
      <c r="KF10">
        <v>105.8</v>
      </c>
      <c r="KG10">
        <v>92.7</v>
      </c>
      <c r="KH10">
        <v>109.1</v>
      </c>
      <c r="KI10">
        <v>93.3</v>
      </c>
      <c r="KJ10">
        <v>105.6</v>
      </c>
      <c r="KK10">
        <v>125.4</v>
      </c>
      <c r="KL10">
        <v>150.6</v>
      </c>
      <c r="KM10">
        <v>108.5</v>
      </c>
      <c r="KN10">
        <v>125.2</v>
      </c>
      <c r="KO10">
        <v>149.1</v>
      </c>
      <c r="KP10">
        <v>106.7</v>
      </c>
      <c r="KQ10">
        <v>92.6</v>
      </c>
      <c r="KR10">
        <v>112.2</v>
      </c>
      <c r="KS10">
        <v>99.1</v>
      </c>
      <c r="KT10">
        <v>115.1</v>
      </c>
      <c r="KU10">
        <v>139.80000000000001</v>
      </c>
      <c r="KV10">
        <v>89.5</v>
      </c>
      <c r="KW10">
        <v>101.4</v>
      </c>
      <c r="KX10">
        <v>102.8</v>
      </c>
      <c r="KY10">
        <v>108.3</v>
      </c>
      <c r="KZ10">
        <v>96.8</v>
      </c>
      <c r="LA10">
        <v>108.5</v>
      </c>
      <c r="LB10">
        <v>85.3</v>
      </c>
      <c r="LC10">
        <v>105</v>
      </c>
      <c r="LD10">
        <v>126.4</v>
      </c>
      <c r="LE10">
        <v>151.6</v>
      </c>
      <c r="LF10">
        <v>106.6</v>
      </c>
      <c r="LG10">
        <v>125.2</v>
      </c>
      <c r="LH10">
        <v>150</v>
      </c>
      <c r="LI10">
        <v>104.5</v>
      </c>
      <c r="LJ10">
        <v>93.2</v>
      </c>
      <c r="LK10">
        <v>113.7</v>
      </c>
      <c r="LL10">
        <v>97.7</v>
      </c>
      <c r="LM10">
        <v>115.9</v>
      </c>
      <c r="LN10">
        <v>141</v>
      </c>
      <c r="LO10">
        <v>87.1</v>
      </c>
      <c r="LP10">
        <v>102</v>
      </c>
      <c r="LQ10">
        <v>97.4</v>
      </c>
      <c r="LR10">
        <v>106.2</v>
      </c>
      <c r="LS10">
        <v>93.2</v>
      </c>
      <c r="LT10">
        <v>109.1</v>
      </c>
      <c r="LU10">
        <v>107.5</v>
      </c>
      <c r="LV10">
        <v>122.8</v>
      </c>
      <c r="LW10">
        <v>145.4</v>
      </c>
      <c r="LX10">
        <v>115.6</v>
      </c>
      <c r="LY10">
        <v>127.1</v>
      </c>
      <c r="LZ10">
        <v>146</v>
      </c>
      <c r="MA10">
        <v>114.8</v>
      </c>
      <c r="MB10">
        <v>92.8</v>
      </c>
      <c r="MC10">
        <v>108.4</v>
      </c>
      <c r="MD10">
        <v>104.3</v>
      </c>
      <c r="ME10">
        <v>115.2</v>
      </c>
      <c r="MF10">
        <v>135.19999999999999</v>
      </c>
      <c r="MG10">
        <v>100.8</v>
      </c>
      <c r="MH10">
        <v>105.1</v>
      </c>
      <c r="MI10">
        <v>126</v>
      </c>
      <c r="MJ10">
        <v>121.6</v>
      </c>
      <c r="MK10">
        <v>127.1</v>
      </c>
      <c r="ML10">
        <v>110.8</v>
      </c>
      <c r="MM10">
        <v>113.6</v>
      </c>
      <c r="MN10">
        <v>117.7</v>
      </c>
      <c r="MO10">
        <v>103.3</v>
      </c>
      <c r="MP10">
        <v>120.8</v>
      </c>
      <c r="MQ10">
        <v>144.80000000000001</v>
      </c>
      <c r="MR10">
        <v>108.9</v>
      </c>
      <c r="MS10">
        <v>123.2</v>
      </c>
      <c r="MT10">
        <v>144.19999999999999</v>
      </c>
      <c r="MU10">
        <v>106.9</v>
      </c>
      <c r="MV10">
        <v>89.9</v>
      </c>
      <c r="MW10">
        <v>107.2</v>
      </c>
      <c r="MX10">
        <v>98.3</v>
      </c>
      <c r="MY10">
        <v>112</v>
      </c>
      <c r="MZ10">
        <v>133.80000000000001</v>
      </c>
      <c r="NA10">
        <v>91.1</v>
      </c>
      <c r="NB10">
        <v>100.1</v>
      </c>
      <c r="NC10">
        <v>111.1</v>
      </c>
      <c r="ND10">
        <v>111.7</v>
      </c>
      <c r="NE10">
        <v>121.6</v>
      </c>
      <c r="NF10">
        <v>97.7</v>
      </c>
      <c r="NG10">
        <v>106.3</v>
      </c>
      <c r="NH10">
        <v>98.7</v>
      </c>
      <c r="NI10">
        <v>98.3</v>
      </c>
      <c r="NJ10">
        <v>108.1</v>
      </c>
      <c r="NK10">
        <v>123.4</v>
      </c>
      <c r="NL10">
        <v>110.4</v>
      </c>
      <c r="NM10">
        <v>115.5</v>
      </c>
      <c r="NN10">
        <v>126.5</v>
      </c>
      <c r="NO10">
        <v>108.5</v>
      </c>
      <c r="NP10">
        <v>84.5</v>
      </c>
      <c r="NQ10">
        <v>94.5</v>
      </c>
      <c r="NR10">
        <v>103.7</v>
      </c>
      <c r="NS10">
        <v>114.9</v>
      </c>
      <c r="NT10">
        <v>98</v>
      </c>
      <c r="NU10">
        <v>97</v>
      </c>
      <c r="NV10">
        <v>124.6</v>
      </c>
      <c r="NW10">
        <v>113.5</v>
      </c>
      <c r="NX10">
        <v>112.1</v>
      </c>
      <c r="NY10">
        <v>119.8</v>
      </c>
      <c r="NZ10">
        <v>106.8</v>
      </c>
      <c r="OA10">
        <v>102.2</v>
      </c>
      <c r="OB10">
        <v>98.6</v>
      </c>
      <c r="OC10">
        <v>94</v>
      </c>
      <c r="OD10">
        <v>109.1</v>
      </c>
      <c r="OE10">
        <v>129.1</v>
      </c>
      <c r="OF10">
        <v>99.6</v>
      </c>
      <c r="OG10">
        <v>111.8</v>
      </c>
      <c r="OH10" s="3">
        <v>128.80000000000001</v>
      </c>
      <c r="OI10">
        <v>96.6</v>
      </c>
      <c r="OJ10">
        <v>82.4</v>
      </c>
      <c r="OK10">
        <v>97.6</v>
      </c>
      <c r="OL10">
        <v>101.9</v>
      </c>
      <c r="OM10">
        <v>118.7</v>
      </c>
      <c r="ON10">
        <v>81.5</v>
      </c>
      <c r="OO10">
        <v>90.4</v>
      </c>
      <c r="OP10">
        <v>96</v>
      </c>
      <c r="OQ10">
        <v>96.5</v>
      </c>
      <c r="OR10">
        <v>105.6</v>
      </c>
      <c r="OS10">
        <v>84.6</v>
      </c>
      <c r="OT10">
        <v>84.6</v>
      </c>
      <c r="OU10">
        <v>92.5</v>
      </c>
      <c r="OV10">
        <v>89.4</v>
      </c>
      <c r="OW10">
        <v>101.9</v>
      </c>
      <c r="OX10">
        <v>112.7</v>
      </c>
      <c r="OY10">
        <v>129.19999999999999</v>
      </c>
      <c r="OZ10">
        <v>114.2</v>
      </c>
      <c r="PA10">
        <v>120.4</v>
      </c>
      <c r="PB10">
        <v>132.69999999999999</v>
      </c>
      <c r="PC10">
        <v>112.1</v>
      </c>
      <c r="PD10">
        <v>87.4</v>
      </c>
      <c r="PE10">
        <v>98.4</v>
      </c>
      <c r="PF10">
        <v>107.9</v>
      </c>
      <c r="PG10">
        <v>120.3</v>
      </c>
      <c r="PH10">
        <v>100.5</v>
      </c>
      <c r="PI10">
        <v>100.4</v>
      </c>
      <c r="PJ10">
        <v>126.9</v>
      </c>
      <c r="PK10">
        <v>116.5</v>
      </c>
      <c r="PL10">
        <v>116</v>
      </c>
      <c r="PM10">
        <v>121.7</v>
      </c>
      <c r="PN10">
        <v>109.3</v>
      </c>
      <c r="PO10">
        <v>105.6</v>
      </c>
      <c r="PP10">
        <v>101.8</v>
      </c>
      <c r="PQ10">
        <v>97.9</v>
      </c>
      <c r="PR10">
        <v>114.1</v>
      </c>
      <c r="PS10">
        <v>135.4</v>
      </c>
      <c r="PT10">
        <v>103.8</v>
      </c>
      <c r="PU10">
        <v>117.1</v>
      </c>
      <c r="PV10">
        <v>135.4</v>
      </c>
      <c r="PW10">
        <v>100.6</v>
      </c>
      <c r="PX10">
        <v>85.6</v>
      </c>
      <c r="PY10">
        <v>101.9</v>
      </c>
      <c r="PZ10">
        <v>106.5</v>
      </c>
      <c r="QA10">
        <v>124.5</v>
      </c>
      <c r="QB10">
        <v>84.3</v>
      </c>
      <c r="QC10">
        <v>94.2</v>
      </c>
      <c r="QD10">
        <v>98.6</v>
      </c>
      <c r="QE10">
        <v>100</v>
      </c>
      <c r="QF10">
        <v>110</v>
      </c>
      <c r="QG10">
        <v>86.7</v>
      </c>
      <c r="QH10">
        <v>87.5</v>
      </c>
      <c r="QI10">
        <v>96.3</v>
      </c>
      <c r="QJ10">
        <v>92.9</v>
      </c>
      <c r="QK10">
        <v>162.4</v>
      </c>
      <c r="QL10">
        <v>192.1</v>
      </c>
      <c r="QM10">
        <v>230</v>
      </c>
      <c r="QN10">
        <v>177.8</v>
      </c>
      <c r="QO10">
        <v>203.5</v>
      </c>
      <c r="QP10">
        <v>237.2</v>
      </c>
      <c r="QQ10">
        <v>172.3</v>
      </c>
      <c r="QR10">
        <v>134.80000000000001</v>
      </c>
      <c r="QS10">
        <v>164.3</v>
      </c>
      <c r="QT10">
        <v>179.7</v>
      </c>
      <c r="QU10">
        <v>212.8</v>
      </c>
      <c r="QV10">
        <v>142.19999999999999</v>
      </c>
      <c r="QW10">
        <v>157.6</v>
      </c>
      <c r="QX10">
        <v>165.8</v>
      </c>
      <c r="QY10">
        <v>169.4</v>
      </c>
      <c r="QZ10">
        <v>185.4</v>
      </c>
      <c r="RA10">
        <v>151.80000000000001</v>
      </c>
      <c r="RB10">
        <v>153</v>
      </c>
      <c r="RC10">
        <v>165.3</v>
      </c>
      <c r="RD10">
        <v>154.80000000000001</v>
      </c>
      <c r="RE10">
        <v>164</v>
      </c>
      <c r="RF10">
        <v>200.5</v>
      </c>
      <c r="RG10">
        <v>245.3</v>
      </c>
      <c r="RH10">
        <v>172.9</v>
      </c>
      <c r="RI10">
        <v>207</v>
      </c>
      <c r="RJ10">
        <v>248.1</v>
      </c>
      <c r="RK10">
        <v>167</v>
      </c>
      <c r="RL10">
        <v>138.69999999999999</v>
      </c>
      <c r="RM10">
        <v>175</v>
      </c>
      <c r="RN10">
        <v>185.2</v>
      </c>
      <c r="RO10">
        <v>225.6</v>
      </c>
      <c r="RP10">
        <v>130.9</v>
      </c>
      <c r="RQ10">
        <v>157.69999999999999</v>
      </c>
      <c r="RR10">
        <v>143.69999999999999</v>
      </c>
      <c r="RS10">
        <v>160.1</v>
      </c>
      <c r="RT10">
        <v>188.3</v>
      </c>
      <c r="RU10">
        <v>121.5</v>
      </c>
      <c r="RV10">
        <v>137.1</v>
      </c>
      <c r="RW10">
        <v>163.30000000000001</v>
      </c>
      <c r="RX10">
        <v>151.19999999999999</v>
      </c>
      <c r="RY10">
        <v>54.6</v>
      </c>
      <c r="RZ10">
        <v>50.8</v>
      </c>
      <c r="SA10">
        <v>50.7</v>
      </c>
      <c r="SB10">
        <v>64.5</v>
      </c>
      <c r="SC10">
        <v>55.6</v>
      </c>
      <c r="SD10">
        <v>51.3</v>
      </c>
      <c r="SE10">
        <v>65.099999999999994</v>
      </c>
      <c r="SF10">
        <v>50.1</v>
      </c>
      <c r="SG10">
        <v>46.8</v>
      </c>
      <c r="SH10">
        <v>51.8</v>
      </c>
      <c r="SI10">
        <v>48.2</v>
      </c>
      <c r="SJ10">
        <v>67.8</v>
      </c>
      <c r="SK10">
        <v>55.5</v>
      </c>
      <c r="SL10">
        <v>96.3</v>
      </c>
      <c r="SM10">
        <v>75.099999999999994</v>
      </c>
      <c r="SN10">
        <v>61.8</v>
      </c>
      <c r="SO10">
        <v>97.8</v>
      </c>
      <c r="SP10">
        <v>75</v>
      </c>
      <c r="SQ10">
        <v>59</v>
      </c>
      <c r="SR10">
        <v>60.2</v>
      </c>
      <c r="SS10">
        <v>46.4</v>
      </c>
      <c r="ST10">
        <v>46.9</v>
      </c>
      <c r="SU10">
        <v>50</v>
      </c>
      <c r="SV10">
        <v>49.8</v>
      </c>
      <c r="SW10">
        <v>47.2</v>
      </c>
      <c r="SX10">
        <v>47.9</v>
      </c>
      <c r="SY10">
        <v>48.7</v>
      </c>
      <c r="SZ10">
        <v>44</v>
      </c>
      <c r="TA10">
        <v>44.8</v>
      </c>
      <c r="TB10">
        <v>45.2</v>
      </c>
      <c r="TC10">
        <v>45.9</v>
      </c>
      <c r="TD10">
        <v>47.8</v>
      </c>
      <c r="TE10">
        <v>44.5</v>
      </c>
      <c r="TF10">
        <v>63.2</v>
      </c>
      <c r="TG10">
        <v>53</v>
      </c>
      <c r="TH10">
        <v>49</v>
      </c>
      <c r="TI10">
        <v>59.2</v>
      </c>
      <c r="TJ10">
        <v>48.6</v>
      </c>
      <c r="TK10">
        <v>44.1</v>
      </c>
      <c r="TL10">
        <v>47.3</v>
      </c>
      <c r="TM10">
        <v>92.5</v>
      </c>
      <c r="TN10">
        <v>107</v>
      </c>
      <c r="TO10">
        <v>126.1</v>
      </c>
      <c r="TP10">
        <v>98.7</v>
      </c>
      <c r="TQ10">
        <v>108.8</v>
      </c>
      <c r="TR10">
        <v>125.1</v>
      </c>
      <c r="TS10">
        <v>95.8</v>
      </c>
      <c r="TT10">
        <v>79.599999999999994</v>
      </c>
      <c r="TU10">
        <v>92.3</v>
      </c>
      <c r="TV10">
        <v>98.1</v>
      </c>
      <c r="TW10">
        <v>113.3</v>
      </c>
      <c r="TX10">
        <v>82.6</v>
      </c>
      <c r="TY10">
        <v>89.3</v>
      </c>
      <c r="TZ10">
        <v>102.8</v>
      </c>
      <c r="UA10">
        <v>99.9</v>
      </c>
      <c r="UB10">
        <v>106.9</v>
      </c>
      <c r="UC10">
        <v>90.9</v>
      </c>
      <c r="UD10">
        <v>86.1</v>
      </c>
      <c r="UE10">
        <v>90.5</v>
      </c>
      <c r="UF10">
        <v>87.8</v>
      </c>
      <c r="UG10">
        <v>94.3</v>
      </c>
      <c r="UH10">
        <v>110.6</v>
      </c>
      <c r="UI10">
        <v>132.19999999999999</v>
      </c>
      <c r="UJ10">
        <v>97.8</v>
      </c>
      <c r="UK10">
        <v>110.5</v>
      </c>
      <c r="UL10">
        <v>129.5</v>
      </c>
      <c r="UM10">
        <v>95.9</v>
      </c>
      <c r="UN10">
        <v>81.900000000000006</v>
      </c>
      <c r="UO10">
        <v>96.8</v>
      </c>
      <c r="UP10">
        <v>100.8</v>
      </c>
      <c r="UQ10">
        <v>119.1</v>
      </c>
      <c r="UR10">
        <v>81.2</v>
      </c>
      <c r="US10">
        <v>90.6</v>
      </c>
      <c r="UT10">
        <v>96.7</v>
      </c>
      <c r="UU10">
        <v>98.2</v>
      </c>
      <c r="UV10">
        <v>109.1</v>
      </c>
      <c r="UW10">
        <v>84.5</v>
      </c>
      <c r="UX10">
        <v>84</v>
      </c>
      <c r="UY10">
        <v>92.1</v>
      </c>
      <c r="UZ10">
        <v>88</v>
      </c>
      <c r="VA10">
        <v>95.6</v>
      </c>
      <c r="VB10">
        <v>98.2</v>
      </c>
      <c r="VC10">
        <v>111.7</v>
      </c>
      <c r="VD10">
        <v>104.4</v>
      </c>
      <c r="VE10">
        <v>88.8</v>
      </c>
      <c r="VF10">
        <v>102.1</v>
      </c>
      <c r="VG10">
        <v>106.5</v>
      </c>
      <c r="VH10">
        <v>90.8</v>
      </c>
      <c r="VI10">
        <v>97.8</v>
      </c>
      <c r="VJ10">
        <v>109.4</v>
      </c>
      <c r="VK10">
        <v>107.3</v>
      </c>
      <c r="VL10">
        <v>98.6</v>
      </c>
      <c r="VM10">
        <v>95.5</v>
      </c>
      <c r="VN10">
        <v>100.7</v>
      </c>
      <c r="VO10">
        <v>99.7</v>
      </c>
      <c r="VP10">
        <v>113.8</v>
      </c>
      <c r="VQ10">
        <v>106</v>
      </c>
      <c r="VR10">
        <v>89.9</v>
      </c>
      <c r="VS10">
        <v>103.5</v>
      </c>
      <c r="VT10">
        <v>108.2</v>
      </c>
      <c r="VU10">
        <v>92</v>
      </c>
      <c r="VV10">
        <v>99</v>
      </c>
      <c r="VW10">
        <v>109.9</v>
      </c>
      <c r="VX10">
        <v>107.9</v>
      </c>
      <c r="VY10">
        <v>99.4</v>
      </c>
      <c r="VZ10">
        <v>96.5</v>
      </c>
      <c r="WA10">
        <v>101.6</v>
      </c>
      <c r="WB10">
        <v>96.9</v>
      </c>
      <c r="WC10">
        <v>61.5</v>
      </c>
      <c r="WD10">
        <v>64.599999999999994</v>
      </c>
      <c r="WE10">
        <v>74.900000000000006</v>
      </c>
      <c r="WF10">
        <v>70.2</v>
      </c>
      <c r="WG10">
        <v>53.2</v>
      </c>
      <c r="WH10">
        <v>63.6</v>
      </c>
      <c r="WI10">
        <v>69.099999999999994</v>
      </c>
      <c r="WJ10">
        <v>55.4</v>
      </c>
      <c r="WK10">
        <v>59.8</v>
      </c>
      <c r="WL10">
        <v>68.8</v>
      </c>
      <c r="WM10">
        <v>63.8</v>
      </c>
      <c r="WN10">
        <v>58.7</v>
      </c>
      <c r="WO10">
        <v>52.9</v>
      </c>
      <c r="WP10">
        <v>55</v>
      </c>
      <c r="WQ10">
        <v>88.1</v>
      </c>
      <c r="WR10">
        <v>97.7</v>
      </c>
      <c r="WS10">
        <v>112.4</v>
      </c>
      <c r="WT10">
        <v>94.5</v>
      </c>
      <c r="WU10">
        <v>101</v>
      </c>
      <c r="WV10">
        <v>78.3</v>
      </c>
      <c r="WW10">
        <v>88</v>
      </c>
      <c r="WX10">
        <v>92.6</v>
      </c>
      <c r="WY10">
        <v>104</v>
      </c>
      <c r="WZ10">
        <v>82.9</v>
      </c>
      <c r="XA10">
        <v>86.6</v>
      </c>
      <c r="XB10">
        <v>103</v>
      </c>
      <c r="XC10">
        <v>97.5</v>
      </c>
      <c r="XD10">
        <v>93.1</v>
      </c>
      <c r="XE10">
        <v>86</v>
      </c>
      <c r="XF10">
        <v>87.3</v>
      </c>
      <c r="XG10">
        <v>85.7</v>
      </c>
    </row>
    <row r="11" spans="1:631" ht="15" x14ac:dyDescent="0.2">
      <c r="A11" s="12" t="s">
        <v>52</v>
      </c>
      <c r="B11" s="13" t="s">
        <v>53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60</v>
      </c>
      <c r="HH11">
        <v>78</v>
      </c>
      <c r="HI11">
        <v>99.1</v>
      </c>
      <c r="HJ11">
        <v>62.9</v>
      </c>
      <c r="HK11">
        <v>81.3</v>
      </c>
      <c r="HL11">
        <v>102</v>
      </c>
      <c r="HM11">
        <v>59.9</v>
      </c>
      <c r="HN11">
        <v>50.3</v>
      </c>
      <c r="HO11">
        <v>69.5</v>
      </c>
      <c r="HP11">
        <v>73.2</v>
      </c>
      <c r="HQ11">
        <v>94.8</v>
      </c>
      <c r="HR11">
        <v>43.2</v>
      </c>
      <c r="HS11">
        <v>58.1</v>
      </c>
      <c r="HT11">
        <v>40.799999999999997</v>
      </c>
      <c r="HU11">
        <v>54.5</v>
      </c>
      <c r="HV11">
        <v>70.5</v>
      </c>
      <c r="HW11">
        <v>35</v>
      </c>
      <c r="HX11">
        <v>49.3</v>
      </c>
      <c r="HY11">
        <v>65.5</v>
      </c>
      <c r="HZ11">
        <v>55.1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0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0</v>
      </c>
      <c r="JS11">
        <v>0</v>
      </c>
      <c r="JT11">
        <v>0</v>
      </c>
      <c r="JU11">
        <v>0</v>
      </c>
      <c r="JV11">
        <v>0</v>
      </c>
      <c r="JW11">
        <v>0</v>
      </c>
      <c r="JX11">
        <v>0</v>
      </c>
      <c r="JY11">
        <v>0</v>
      </c>
      <c r="JZ11">
        <v>0</v>
      </c>
      <c r="KA11">
        <v>0</v>
      </c>
      <c r="KB11">
        <v>0</v>
      </c>
      <c r="KC11">
        <v>0</v>
      </c>
      <c r="KD11">
        <v>0</v>
      </c>
      <c r="KE11">
        <v>0</v>
      </c>
      <c r="KF11">
        <v>0</v>
      </c>
      <c r="KG11">
        <v>0</v>
      </c>
      <c r="KH11">
        <v>0</v>
      </c>
      <c r="KI11">
        <v>0</v>
      </c>
      <c r="KJ11">
        <v>0</v>
      </c>
      <c r="KK11">
        <v>0</v>
      </c>
      <c r="KL11">
        <v>0</v>
      </c>
      <c r="KM11">
        <v>0</v>
      </c>
      <c r="KN11">
        <v>0</v>
      </c>
      <c r="KO11">
        <v>0</v>
      </c>
      <c r="KP11">
        <v>0</v>
      </c>
      <c r="KQ11">
        <v>0</v>
      </c>
      <c r="KR11">
        <v>0</v>
      </c>
      <c r="KS11">
        <v>0</v>
      </c>
      <c r="KT11">
        <v>0</v>
      </c>
      <c r="KU11">
        <v>0</v>
      </c>
      <c r="KV11">
        <v>0</v>
      </c>
      <c r="KW11">
        <v>0</v>
      </c>
      <c r="KX11">
        <v>0</v>
      </c>
      <c r="KY11">
        <v>0</v>
      </c>
      <c r="KZ11">
        <v>0</v>
      </c>
      <c r="LA11">
        <v>0</v>
      </c>
      <c r="LB11">
        <v>0</v>
      </c>
      <c r="LC11">
        <v>0</v>
      </c>
      <c r="LD11">
        <v>0</v>
      </c>
      <c r="LE11">
        <v>0</v>
      </c>
      <c r="LF11">
        <v>0</v>
      </c>
      <c r="LG11">
        <v>0</v>
      </c>
      <c r="LH11">
        <v>0</v>
      </c>
      <c r="LI11">
        <v>0</v>
      </c>
      <c r="LJ11">
        <v>0</v>
      </c>
      <c r="LK11">
        <v>0</v>
      </c>
      <c r="LL11">
        <v>0</v>
      </c>
      <c r="LM11">
        <v>0</v>
      </c>
      <c r="LN11">
        <v>0</v>
      </c>
      <c r="LO11">
        <v>0</v>
      </c>
      <c r="LP11">
        <v>0</v>
      </c>
      <c r="LQ11">
        <v>0</v>
      </c>
      <c r="LR11">
        <v>0</v>
      </c>
      <c r="LS11">
        <v>0</v>
      </c>
      <c r="LT11">
        <v>0</v>
      </c>
      <c r="LU11">
        <v>0</v>
      </c>
      <c r="LV11">
        <v>0</v>
      </c>
      <c r="LW11">
        <v>0</v>
      </c>
      <c r="LX11">
        <v>0</v>
      </c>
      <c r="LY11">
        <v>0</v>
      </c>
      <c r="LZ11">
        <v>0</v>
      </c>
      <c r="MA11">
        <v>0</v>
      </c>
      <c r="MB11">
        <v>0</v>
      </c>
      <c r="MC11">
        <v>0</v>
      </c>
      <c r="MD11">
        <v>0</v>
      </c>
      <c r="ME11">
        <v>0</v>
      </c>
      <c r="MF11">
        <v>0</v>
      </c>
      <c r="MG11">
        <v>0</v>
      </c>
      <c r="MH11">
        <v>0</v>
      </c>
      <c r="MI11">
        <v>0</v>
      </c>
      <c r="MJ11">
        <v>0</v>
      </c>
      <c r="MK11">
        <v>0</v>
      </c>
      <c r="ML11">
        <v>0</v>
      </c>
      <c r="MM11">
        <v>0</v>
      </c>
      <c r="MN11">
        <v>0</v>
      </c>
      <c r="MO11">
        <v>0</v>
      </c>
      <c r="MP11">
        <v>0</v>
      </c>
      <c r="MQ11">
        <v>0</v>
      </c>
      <c r="MR11">
        <v>0</v>
      </c>
      <c r="MS11">
        <v>0</v>
      </c>
      <c r="MT11">
        <v>0</v>
      </c>
      <c r="MU11">
        <v>0</v>
      </c>
      <c r="MV11">
        <v>0</v>
      </c>
      <c r="MW11">
        <v>0</v>
      </c>
      <c r="MX11">
        <v>0</v>
      </c>
      <c r="MY11">
        <v>0</v>
      </c>
      <c r="MZ11">
        <v>0</v>
      </c>
      <c r="NA11">
        <v>0</v>
      </c>
      <c r="NB11">
        <v>0</v>
      </c>
      <c r="NC11">
        <v>0</v>
      </c>
      <c r="ND11">
        <v>0</v>
      </c>
      <c r="NE11">
        <v>0</v>
      </c>
      <c r="NF11">
        <v>0</v>
      </c>
      <c r="NG11">
        <v>0</v>
      </c>
      <c r="NH11">
        <v>0</v>
      </c>
      <c r="NI11">
        <v>43.7</v>
      </c>
      <c r="NJ11">
        <v>57.3</v>
      </c>
      <c r="NK11">
        <v>72.7</v>
      </c>
      <c r="NL11">
        <v>45.9</v>
      </c>
      <c r="NM11">
        <v>59.9</v>
      </c>
      <c r="NN11">
        <v>75.2</v>
      </c>
      <c r="NO11">
        <v>43.4</v>
      </c>
      <c r="NP11">
        <v>34.4</v>
      </c>
      <c r="NQ11">
        <v>47.7</v>
      </c>
      <c r="NR11">
        <v>51.9</v>
      </c>
      <c r="NS11">
        <v>66.8</v>
      </c>
      <c r="NT11">
        <v>30.2</v>
      </c>
      <c r="NU11">
        <v>41.5</v>
      </c>
      <c r="NV11">
        <v>28.3</v>
      </c>
      <c r="NW11">
        <v>38.4</v>
      </c>
      <c r="NX11">
        <v>50.3</v>
      </c>
      <c r="NY11">
        <v>22</v>
      </c>
      <c r="NZ11">
        <v>31.7</v>
      </c>
      <c r="OA11">
        <v>43.3</v>
      </c>
      <c r="OB11">
        <v>38.4</v>
      </c>
      <c r="OC11">
        <v>47.6</v>
      </c>
      <c r="OD11">
        <v>62.2</v>
      </c>
      <c r="OE11">
        <v>79.099999999999994</v>
      </c>
      <c r="OF11">
        <v>49.8</v>
      </c>
      <c r="OG11">
        <v>64.599999999999994</v>
      </c>
      <c r="OH11" s="3">
        <v>81</v>
      </c>
      <c r="OI11">
        <v>47.9</v>
      </c>
      <c r="OJ11">
        <v>38.4</v>
      </c>
      <c r="OK11">
        <v>52.8</v>
      </c>
      <c r="OL11">
        <v>56.7</v>
      </c>
      <c r="OM11">
        <v>72.8</v>
      </c>
      <c r="ON11">
        <v>33.700000000000003</v>
      </c>
      <c r="OO11">
        <v>45.9</v>
      </c>
      <c r="OP11">
        <v>32.700000000000003</v>
      </c>
      <c r="OQ11">
        <v>43.5</v>
      </c>
      <c r="OR11">
        <v>56.6</v>
      </c>
      <c r="OS11">
        <v>25.4</v>
      </c>
      <c r="OT11">
        <v>36</v>
      </c>
      <c r="OU11">
        <v>48.4</v>
      </c>
      <c r="OV11">
        <v>42.1</v>
      </c>
      <c r="OW11">
        <v>0</v>
      </c>
      <c r="OX11">
        <v>0</v>
      </c>
      <c r="OY11">
        <v>0</v>
      </c>
      <c r="OZ11">
        <v>0</v>
      </c>
      <c r="PA11">
        <v>0</v>
      </c>
      <c r="PB11">
        <v>0</v>
      </c>
      <c r="PC11">
        <v>0</v>
      </c>
      <c r="PD11">
        <v>0</v>
      </c>
      <c r="PE11">
        <v>0</v>
      </c>
      <c r="PF11">
        <v>0</v>
      </c>
      <c r="PG11">
        <v>0</v>
      </c>
      <c r="PH11">
        <v>0</v>
      </c>
      <c r="PI11">
        <v>0</v>
      </c>
      <c r="PJ11">
        <v>0</v>
      </c>
      <c r="PK11">
        <v>0</v>
      </c>
      <c r="PL11">
        <v>0</v>
      </c>
      <c r="PM11">
        <v>0</v>
      </c>
      <c r="PN11">
        <v>0</v>
      </c>
      <c r="PO11">
        <v>0</v>
      </c>
      <c r="PP11">
        <v>0</v>
      </c>
      <c r="PQ11">
        <v>0</v>
      </c>
      <c r="PR11">
        <v>0</v>
      </c>
      <c r="PS11">
        <v>0</v>
      </c>
      <c r="PT11">
        <v>0</v>
      </c>
      <c r="PU11">
        <v>0</v>
      </c>
      <c r="PV11">
        <v>0</v>
      </c>
      <c r="PW11">
        <v>0</v>
      </c>
      <c r="PX11">
        <v>0</v>
      </c>
      <c r="PY11">
        <v>0</v>
      </c>
      <c r="PZ11">
        <v>0</v>
      </c>
      <c r="QA11">
        <v>0</v>
      </c>
      <c r="QB11">
        <v>0</v>
      </c>
      <c r="QC11">
        <v>0</v>
      </c>
      <c r="QD11">
        <v>0</v>
      </c>
      <c r="QE11">
        <v>0</v>
      </c>
      <c r="QF11">
        <v>0</v>
      </c>
      <c r="QG11">
        <v>0</v>
      </c>
      <c r="QH11">
        <v>0</v>
      </c>
      <c r="QI11">
        <v>0</v>
      </c>
      <c r="QJ11">
        <v>0</v>
      </c>
      <c r="QK11">
        <v>0</v>
      </c>
      <c r="QL11">
        <v>0</v>
      </c>
      <c r="QM11">
        <v>0</v>
      </c>
      <c r="QN11">
        <v>0</v>
      </c>
      <c r="QO11">
        <v>0</v>
      </c>
      <c r="QP11">
        <v>0</v>
      </c>
      <c r="QQ11">
        <v>0</v>
      </c>
      <c r="QR11">
        <v>0</v>
      </c>
      <c r="QS11">
        <v>0</v>
      </c>
      <c r="QT11">
        <v>0</v>
      </c>
      <c r="QU11">
        <v>0</v>
      </c>
      <c r="QV11">
        <v>0</v>
      </c>
      <c r="QW11">
        <v>0</v>
      </c>
      <c r="QX11">
        <v>0</v>
      </c>
      <c r="QY11">
        <v>0</v>
      </c>
      <c r="QZ11">
        <v>0</v>
      </c>
      <c r="RA11">
        <v>0</v>
      </c>
      <c r="RB11">
        <v>0</v>
      </c>
      <c r="RC11">
        <v>0</v>
      </c>
      <c r="RD11">
        <v>0</v>
      </c>
      <c r="RE11">
        <v>0</v>
      </c>
      <c r="RF11">
        <v>0</v>
      </c>
      <c r="RG11">
        <v>0</v>
      </c>
      <c r="RH11">
        <v>0</v>
      </c>
      <c r="RI11">
        <v>0</v>
      </c>
      <c r="RJ11">
        <v>0</v>
      </c>
      <c r="RK11">
        <v>0</v>
      </c>
      <c r="RL11">
        <v>0</v>
      </c>
      <c r="RM11">
        <v>0</v>
      </c>
      <c r="RN11">
        <v>0</v>
      </c>
      <c r="RO11">
        <v>0</v>
      </c>
      <c r="RP11">
        <v>0</v>
      </c>
      <c r="RQ11">
        <v>0</v>
      </c>
      <c r="RR11">
        <v>0</v>
      </c>
      <c r="RS11">
        <v>0</v>
      </c>
      <c r="RT11">
        <v>0</v>
      </c>
      <c r="RU11">
        <v>0</v>
      </c>
      <c r="RV11">
        <v>0</v>
      </c>
      <c r="RW11">
        <v>0</v>
      </c>
      <c r="RX11">
        <v>0</v>
      </c>
      <c r="RY11">
        <v>0</v>
      </c>
      <c r="RZ11">
        <v>0</v>
      </c>
      <c r="SA11">
        <v>0</v>
      </c>
      <c r="SB11">
        <v>0</v>
      </c>
      <c r="SC11">
        <v>0</v>
      </c>
      <c r="SD11">
        <v>0</v>
      </c>
      <c r="SE11">
        <v>0</v>
      </c>
      <c r="SF11">
        <v>0</v>
      </c>
      <c r="SG11">
        <v>0</v>
      </c>
      <c r="SH11">
        <v>0</v>
      </c>
      <c r="SI11">
        <v>0</v>
      </c>
      <c r="SJ11">
        <v>0</v>
      </c>
      <c r="SK11">
        <v>0</v>
      </c>
      <c r="SL11">
        <v>0</v>
      </c>
      <c r="SM11">
        <v>0</v>
      </c>
      <c r="SN11">
        <v>0</v>
      </c>
      <c r="SO11">
        <v>0</v>
      </c>
      <c r="SP11">
        <v>0</v>
      </c>
      <c r="SQ11">
        <v>0</v>
      </c>
      <c r="SR11">
        <v>0</v>
      </c>
      <c r="SS11">
        <v>0</v>
      </c>
      <c r="ST11">
        <v>0</v>
      </c>
      <c r="SU11">
        <v>0</v>
      </c>
      <c r="SV11">
        <v>0</v>
      </c>
      <c r="SW11">
        <v>0</v>
      </c>
      <c r="SX11">
        <v>0</v>
      </c>
      <c r="SY11">
        <v>0</v>
      </c>
      <c r="SZ11">
        <v>0</v>
      </c>
      <c r="TA11">
        <v>0</v>
      </c>
      <c r="TB11">
        <v>0</v>
      </c>
      <c r="TC11">
        <v>0</v>
      </c>
      <c r="TD11">
        <v>0</v>
      </c>
      <c r="TE11">
        <v>0</v>
      </c>
      <c r="TF11">
        <v>0</v>
      </c>
      <c r="TG11">
        <v>0</v>
      </c>
      <c r="TH11">
        <v>0</v>
      </c>
      <c r="TI11">
        <v>0</v>
      </c>
      <c r="TJ11">
        <v>0</v>
      </c>
      <c r="TK11">
        <v>0</v>
      </c>
      <c r="TL11">
        <v>0</v>
      </c>
      <c r="TM11">
        <v>0</v>
      </c>
      <c r="TN11">
        <v>0</v>
      </c>
      <c r="TO11">
        <v>0</v>
      </c>
      <c r="TP11">
        <v>0</v>
      </c>
      <c r="TQ11">
        <v>0</v>
      </c>
      <c r="TR11">
        <v>0</v>
      </c>
      <c r="TS11">
        <v>0</v>
      </c>
      <c r="TT11">
        <v>0</v>
      </c>
      <c r="TU11">
        <v>0</v>
      </c>
      <c r="TV11">
        <v>0</v>
      </c>
      <c r="TW11">
        <v>0</v>
      </c>
      <c r="TX11">
        <v>0</v>
      </c>
      <c r="TY11">
        <v>0</v>
      </c>
      <c r="TZ11">
        <v>0</v>
      </c>
      <c r="UA11">
        <v>0</v>
      </c>
      <c r="UB11">
        <v>0</v>
      </c>
      <c r="UC11">
        <v>0</v>
      </c>
      <c r="UD11">
        <v>0</v>
      </c>
      <c r="UE11">
        <v>0</v>
      </c>
      <c r="UF11">
        <v>0</v>
      </c>
      <c r="UG11">
        <v>0</v>
      </c>
      <c r="UH11">
        <v>0</v>
      </c>
      <c r="UI11">
        <v>0</v>
      </c>
      <c r="UJ11">
        <v>0</v>
      </c>
      <c r="UK11">
        <v>0</v>
      </c>
      <c r="UL11">
        <v>0</v>
      </c>
      <c r="UM11">
        <v>0</v>
      </c>
      <c r="UN11">
        <v>0</v>
      </c>
      <c r="UO11">
        <v>0</v>
      </c>
      <c r="UP11">
        <v>0</v>
      </c>
      <c r="UQ11">
        <v>0</v>
      </c>
      <c r="UR11">
        <v>0</v>
      </c>
      <c r="US11">
        <v>0</v>
      </c>
      <c r="UT11">
        <v>0</v>
      </c>
      <c r="UU11">
        <v>0</v>
      </c>
      <c r="UV11">
        <v>0</v>
      </c>
      <c r="UW11">
        <v>0</v>
      </c>
      <c r="UX11">
        <v>0</v>
      </c>
      <c r="UY11">
        <v>0</v>
      </c>
      <c r="UZ11">
        <v>0</v>
      </c>
      <c r="VA11">
        <v>0</v>
      </c>
      <c r="VB11">
        <v>0</v>
      </c>
      <c r="VC11">
        <v>0</v>
      </c>
      <c r="VD11">
        <v>0</v>
      </c>
      <c r="VE11">
        <v>0</v>
      </c>
      <c r="VF11">
        <v>0</v>
      </c>
      <c r="VG11">
        <v>0</v>
      </c>
      <c r="VH11">
        <v>0</v>
      </c>
      <c r="VI11">
        <v>0</v>
      </c>
      <c r="VJ11">
        <v>0</v>
      </c>
      <c r="VK11">
        <v>0</v>
      </c>
      <c r="VL11">
        <v>0</v>
      </c>
      <c r="VM11">
        <v>0</v>
      </c>
      <c r="VN11">
        <v>0</v>
      </c>
      <c r="VO11">
        <v>0</v>
      </c>
      <c r="VP11">
        <v>0</v>
      </c>
      <c r="VQ11">
        <v>0</v>
      </c>
      <c r="VR11">
        <v>0</v>
      </c>
      <c r="VS11">
        <v>0</v>
      </c>
      <c r="VT11">
        <v>0</v>
      </c>
      <c r="VU11">
        <v>0</v>
      </c>
      <c r="VV11">
        <v>0</v>
      </c>
      <c r="VW11">
        <v>0</v>
      </c>
      <c r="VX11">
        <v>0</v>
      </c>
      <c r="VY11">
        <v>0</v>
      </c>
      <c r="VZ11">
        <v>0</v>
      </c>
      <c r="WA11">
        <v>0</v>
      </c>
      <c r="WB11">
        <v>0</v>
      </c>
      <c r="WC11">
        <v>0</v>
      </c>
      <c r="WD11">
        <v>0</v>
      </c>
      <c r="WE11">
        <v>0</v>
      </c>
      <c r="WF11">
        <v>0</v>
      </c>
      <c r="WG11">
        <v>0</v>
      </c>
      <c r="WH11">
        <v>0</v>
      </c>
      <c r="WI11">
        <v>0</v>
      </c>
      <c r="WJ11">
        <v>0</v>
      </c>
      <c r="WK11">
        <v>0</v>
      </c>
      <c r="WL11">
        <v>0</v>
      </c>
      <c r="WM11">
        <v>0</v>
      </c>
      <c r="WN11">
        <v>0</v>
      </c>
      <c r="WO11">
        <v>0</v>
      </c>
      <c r="WP11">
        <v>0</v>
      </c>
      <c r="WQ11">
        <v>0</v>
      </c>
      <c r="WR11">
        <v>0</v>
      </c>
      <c r="WS11">
        <v>0</v>
      </c>
      <c r="WT11">
        <v>0</v>
      </c>
      <c r="WU11">
        <v>0</v>
      </c>
      <c r="WV11">
        <v>0</v>
      </c>
      <c r="WW11">
        <v>0</v>
      </c>
      <c r="WX11">
        <v>0</v>
      </c>
      <c r="WY11">
        <v>0</v>
      </c>
      <c r="WZ11">
        <v>0</v>
      </c>
      <c r="XA11">
        <v>0</v>
      </c>
      <c r="XB11">
        <v>0</v>
      </c>
      <c r="XC11">
        <v>0</v>
      </c>
      <c r="XD11">
        <v>0</v>
      </c>
      <c r="XE11">
        <v>0</v>
      </c>
      <c r="XF11">
        <v>0</v>
      </c>
      <c r="XG11">
        <v>0</v>
      </c>
    </row>
    <row r="12" spans="1:631" ht="15" x14ac:dyDescent="0.25">
      <c r="A12" s="14"/>
      <c r="B12" s="13" t="s">
        <v>54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0</v>
      </c>
      <c r="JT12">
        <v>0</v>
      </c>
      <c r="JU12">
        <v>0</v>
      </c>
      <c r="JV12">
        <v>0</v>
      </c>
      <c r="JW12">
        <v>0</v>
      </c>
      <c r="JX12">
        <v>0</v>
      </c>
      <c r="JY12">
        <v>0</v>
      </c>
      <c r="JZ12">
        <v>0</v>
      </c>
      <c r="KA12">
        <v>0</v>
      </c>
      <c r="KB12">
        <v>0</v>
      </c>
      <c r="KC12">
        <v>0</v>
      </c>
      <c r="KD12">
        <v>0</v>
      </c>
      <c r="KE12">
        <v>0</v>
      </c>
      <c r="KF12">
        <v>0</v>
      </c>
      <c r="KG12">
        <v>0</v>
      </c>
      <c r="KH12">
        <v>0</v>
      </c>
      <c r="KI12">
        <v>0</v>
      </c>
      <c r="KJ12">
        <v>0</v>
      </c>
      <c r="KK12">
        <v>0</v>
      </c>
      <c r="KL12">
        <v>0</v>
      </c>
      <c r="KM12">
        <v>0</v>
      </c>
      <c r="KN12">
        <v>0</v>
      </c>
      <c r="KO12">
        <v>0</v>
      </c>
      <c r="KP12">
        <v>0</v>
      </c>
      <c r="KQ12">
        <v>0</v>
      </c>
      <c r="KR12">
        <v>0</v>
      </c>
      <c r="KS12">
        <v>0</v>
      </c>
      <c r="KT12">
        <v>0</v>
      </c>
      <c r="KU12">
        <v>0</v>
      </c>
      <c r="KV12">
        <v>0</v>
      </c>
      <c r="KW12">
        <v>0</v>
      </c>
      <c r="KX12">
        <v>0</v>
      </c>
      <c r="KY12">
        <v>0</v>
      </c>
      <c r="KZ12">
        <v>0</v>
      </c>
      <c r="LA12">
        <v>0</v>
      </c>
      <c r="LB12">
        <v>0</v>
      </c>
      <c r="LC12">
        <v>0</v>
      </c>
      <c r="LD12">
        <v>0</v>
      </c>
      <c r="LE12">
        <v>0</v>
      </c>
      <c r="LF12">
        <v>0</v>
      </c>
      <c r="LG12">
        <v>0</v>
      </c>
      <c r="LH12">
        <v>0</v>
      </c>
      <c r="LI12">
        <v>0</v>
      </c>
      <c r="LJ12">
        <v>0</v>
      </c>
      <c r="LK12">
        <v>0</v>
      </c>
      <c r="LL12">
        <v>0</v>
      </c>
      <c r="LM12">
        <v>0</v>
      </c>
      <c r="LN12">
        <v>0</v>
      </c>
      <c r="LO12">
        <v>0</v>
      </c>
      <c r="LP12">
        <v>0</v>
      </c>
      <c r="LQ12">
        <v>0</v>
      </c>
      <c r="LR12">
        <v>0</v>
      </c>
      <c r="LS12">
        <v>0</v>
      </c>
      <c r="LT12">
        <v>0</v>
      </c>
      <c r="LU12">
        <v>0</v>
      </c>
      <c r="LV12">
        <v>0</v>
      </c>
      <c r="LW12">
        <v>0</v>
      </c>
      <c r="LX12">
        <v>0</v>
      </c>
      <c r="LY12">
        <v>0</v>
      </c>
      <c r="LZ12">
        <v>0</v>
      </c>
      <c r="MA12">
        <v>0</v>
      </c>
      <c r="MB12">
        <v>0</v>
      </c>
      <c r="MC12">
        <v>0</v>
      </c>
      <c r="MD12">
        <v>0</v>
      </c>
      <c r="ME12">
        <v>0</v>
      </c>
      <c r="MF12">
        <v>0</v>
      </c>
      <c r="MG12">
        <v>0</v>
      </c>
      <c r="MH12">
        <v>0</v>
      </c>
      <c r="MI12">
        <v>0</v>
      </c>
      <c r="MJ12">
        <v>0</v>
      </c>
      <c r="MK12">
        <v>0</v>
      </c>
      <c r="ML12">
        <v>0</v>
      </c>
      <c r="MM12">
        <v>0</v>
      </c>
      <c r="MN12">
        <v>0</v>
      </c>
      <c r="MO12">
        <v>0</v>
      </c>
      <c r="MP12">
        <v>0</v>
      </c>
      <c r="MQ12">
        <v>0</v>
      </c>
      <c r="MR12">
        <v>0</v>
      </c>
      <c r="MS12">
        <v>0</v>
      </c>
      <c r="MT12">
        <v>0</v>
      </c>
      <c r="MU12">
        <v>0</v>
      </c>
      <c r="MV12">
        <v>0</v>
      </c>
      <c r="MW12">
        <v>0</v>
      </c>
      <c r="MX12">
        <v>0</v>
      </c>
      <c r="MY12">
        <v>0</v>
      </c>
      <c r="MZ12">
        <v>0</v>
      </c>
      <c r="NA12">
        <v>0</v>
      </c>
      <c r="NB12">
        <v>0</v>
      </c>
      <c r="NC12">
        <v>0</v>
      </c>
      <c r="ND12">
        <v>0</v>
      </c>
      <c r="NE12">
        <v>0</v>
      </c>
      <c r="NF12">
        <v>0</v>
      </c>
      <c r="NG12">
        <v>0</v>
      </c>
      <c r="NH12">
        <v>0</v>
      </c>
      <c r="NI12">
        <v>0</v>
      </c>
      <c r="NJ12">
        <v>0</v>
      </c>
      <c r="NK12">
        <v>0</v>
      </c>
      <c r="NL12">
        <v>0</v>
      </c>
      <c r="NM12">
        <v>0</v>
      </c>
      <c r="NN12">
        <v>0</v>
      </c>
      <c r="NO12">
        <v>0</v>
      </c>
      <c r="NP12">
        <v>0</v>
      </c>
      <c r="NQ12">
        <v>0</v>
      </c>
      <c r="NR12">
        <v>0</v>
      </c>
      <c r="NS12">
        <v>0</v>
      </c>
      <c r="NT12">
        <v>0</v>
      </c>
      <c r="NU12">
        <v>0</v>
      </c>
      <c r="NV12">
        <v>0</v>
      </c>
      <c r="NW12">
        <v>0</v>
      </c>
      <c r="NX12">
        <v>0</v>
      </c>
      <c r="NY12">
        <v>0</v>
      </c>
      <c r="NZ12">
        <v>0</v>
      </c>
      <c r="OA12">
        <v>0</v>
      </c>
      <c r="OB12">
        <v>0</v>
      </c>
      <c r="OC12">
        <v>0</v>
      </c>
      <c r="OD12">
        <v>0</v>
      </c>
      <c r="OE12">
        <v>0</v>
      </c>
      <c r="OF12">
        <v>0</v>
      </c>
      <c r="OG12">
        <v>0</v>
      </c>
      <c r="OH12" s="3">
        <v>0</v>
      </c>
      <c r="OI12">
        <v>0</v>
      </c>
      <c r="OJ12">
        <v>0</v>
      </c>
      <c r="OK12">
        <v>0</v>
      </c>
      <c r="OL12">
        <v>0</v>
      </c>
      <c r="OM12">
        <v>0</v>
      </c>
      <c r="ON12">
        <v>0</v>
      </c>
      <c r="OO12">
        <v>0</v>
      </c>
      <c r="OP12">
        <v>0</v>
      </c>
      <c r="OQ12">
        <v>0</v>
      </c>
      <c r="OR12">
        <v>0</v>
      </c>
      <c r="OS12">
        <v>0</v>
      </c>
      <c r="OT12">
        <v>0</v>
      </c>
      <c r="OU12">
        <v>0</v>
      </c>
      <c r="OV12">
        <v>0</v>
      </c>
      <c r="OW12">
        <v>0</v>
      </c>
      <c r="OX12">
        <v>0</v>
      </c>
      <c r="OY12">
        <v>0</v>
      </c>
      <c r="OZ12">
        <v>0</v>
      </c>
      <c r="PA12">
        <v>0</v>
      </c>
      <c r="PB12">
        <v>0</v>
      </c>
      <c r="PC12">
        <v>0</v>
      </c>
      <c r="PD12">
        <v>0</v>
      </c>
      <c r="PE12">
        <v>0</v>
      </c>
      <c r="PF12">
        <v>0</v>
      </c>
      <c r="PG12">
        <v>0</v>
      </c>
      <c r="PH12">
        <v>0</v>
      </c>
      <c r="PI12">
        <v>0</v>
      </c>
      <c r="PJ12">
        <v>0</v>
      </c>
      <c r="PK12">
        <v>0</v>
      </c>
      <c r="PL12">
        <v>0</v>
      </c>
      <c r="PM12">
        <v>0</v>
      </c>
      <c r="PN12">
        <v>0</v>
      </c>
      <c r="PO12">
        <v>0</v>
      </c>
      <c r="PP12">
        <v>0</v>
      </c>
      <c r="PQ12">
        <v>0</v>
      </c>
      <c r="PR12">
        <v>0</v>
      </c>
      <c r="PS12">
        <v>0</v>
      </c>
      <c r="PT12">
        <v>0</v>
      </c>
      <c r="PU12">
        <v>0</v>
      </c>
      <c r="PV12">
        <v>0</v>
      </c>
      <c r="PW12">
        <v>0</v>
      </c>
      <c r="PX12">
        <v>0</v>
      </c>
      <c r="PY12">
        <v>0</v>
      </c>
      <c r="PZ12">
        <v>0</v>
      </c>
      <c r="QA12">
        <v>0</v>
      </c>
      <c r="QB12">
        <v>0</v>
      </c>
      <c r="QC12">
        <v>0</v>
      </c>
      <c r="QD12">
        <v>0</v>
      </c>
      <c r="QE12">
        <v>0</v>
      </c>
      <c r="QF12">
        <v>0</v>
      </c>
      <c r="QG12">
        <v>0</v>
      </c>
      <c r="QH12">
        <v>0</v>
      </c>
      <c r="QI12">
        <v>0</v>
      </c>
      <c r="QJ12">
        <v>0</v>
      </c>
      <c r="QK12">
        <v>0</v>
      </c>
      <c r="QL12">
        <v>0</v>
      </c>
      <c r="QM12">
        <v>0</v>
      </c>
      <c r="QN12">
        <v>0</v>
      </c>
      <c r="QO12">
        <v>0</v>
      </c>
      <c r="QP12">
        <v>0</v>
      </c>
      <c r="QQ12">
        <v>0</v>
      </c>
      <c r="QR12">
        <v>0</v>
      </c>
      <c r="QS12">
        <v>0</v>
      </c>
      <c r="QT12">
        <v>0</v>
      </c>
      <c r="QU12">
        <v>0</v>
      </c>
      <c r="QV12">
        <v>0</v>
      </c>
      <c r="QW12">
        <v>0</v>
      </c>
      <c r="QX12">
        <v>0</v>
      </c>
      <c r="QY12">
        <v>0</v>
      </c>
      <c r="QZ12">
        <v>0</v>
      </c>
      <c r="RA12">
        <v>0</v>
      </c>
      <c r="RB12">
        <v>0</v>
      </c>
      <c r="RC12">
        <v>0</v>
      </c>
      <c r="RD12">
        <v>0</v>
      </c>
      <c r="RE12">
        <v>0</v>
      </c>
      <c r="RF12">
        <v>0</v>
      </c>
      <c r="RG12">
        <v>0</v>
      </c>
      <c r="RH12">
        <v>0</v>
      </c>
      <c r="RI12">
        <v>0</v>
      </c>
      <c r="RJ12">
        <v>0</v>
      </c>
      <c r="RK12">
        <v>0</v>
      </c>
      <c r="RL12">
        <v>0</v>
      </c>
      <c r="RM12">
        <v>0</v>
      </c>
      <c r="RN12">
        <v>0</v>
      </c>
      <c r="RO12">
        <v>0</v>
      </c>
      <c r="RP12">
        <v>0</v>
      </c>
      <c r="RQ12">
        <v>0</v>
      </c>
      <c r="RR12">
        <v>0</v>
      </c>
      <c r="RS12">
        <v>0</v>
      </c>
      <c r="RT12">
        <v>0</v>
      </c>
      <c r="RU12">
        <v>0</v>
      </c>
      <c r="RV12">
        <v>0</v>
      </c>
      <c r="RW12">
        <v>0</v>
      </c>
      <c r="RX12">
        <v>0</v>
      </c>
      <c r="RY12">
        <v>43</v>
      </c>
      <c r="RZ12">
        <v>56.4</v>
      </c>
      <c r="SA12">
        <v>71.599999999999994</v>
      </c>
      <c r="SB12">
        <v>45.2</v>
      </c>
      <c r="SC12">
        <v>59</v>
      </c>
      <c r="SD12">
        <v>74.2</v>
      </c>
      <c r="SE12">
        <v>42.8</v>
      </c>
      <c r="SF12">
        <v>33.799999999999997</v>
      </c>
      <c r="SG12">
        <v>46.9</v>
      </c>
      <c r="SH12">
        <v>51</v>
      </c>
      <c r="SI12">
        <v>65.7</v>
      </c>
      <c r="SJ12">
        <v>29.7</v>
      </c>
      <c r="SK12">
        <v>40.799999999999997</v>
      </c>
      <c r="SL12">
        <v>27.9</v>
      </c>
      <c r="SM12">
        <v>37.9</v>
      </c>
      <c r="SN12">
        <v>49.5</v>
      </c>
      <c r="SO12">
        <v>21.6</v>
      </c>
      <c r="SP12">
        <v>31.3</v>
      </c>
      <c r="SQ12">
        <v>42.6</v>
      </c>
      <c r="SR12">
        <v>37.700000000000003</v>
      </c>
      <c r="SS12">
        <v>46.9</v>
      </c>
      <c r="ST12">
        <v>61.3</v>
      </c>
      <c r="SU12">
        <v>78</v>
      </c>
      <c r="SV12">
        <v>49.1</v>
      </c>
      <c r="SW12">
        <v>63.7</v>
      </c>
      <c r="SX12">
        <v>79.900000000000006</v>
      </c>
      <c r="SY12">
        <v>47.2</v>
      </c>
      <c r="SZ12">
        <v>37.799999999999997</v>
      </c>
      <c r="TA12">
        <v>52</v>
      </c>
      <c r="TB12">
        <v>55.8</v>
      </c>
      <c r="TC12">
        <v>71.8</v>
      </c>
      <c r="TD12">
        <v>33.200000000000003</v>
      </c>
      <c r="TE12">
        <v>45.2</v>
      </c>
      <c r="TF12">
        <v>32.200000000000003</v>
      </c>
      <c r="TG12">
        <v>42.9</v>
      </c>
      <c r="TH12">
        <v>55.7</v>
      </c>
      <c r="TI12">
        <v>25</v>
      </c>
      <c r="TJ12">
        <v>35.5</v>
      </c>
      <c r="TK12">
        <v>47.7</v>
      </c>
      <c r="TL12">
        <v>41.4</v>
      </c>
      <c r="TM12">
        <v>0</v>
      </c>
      <c r="TN12">
        <v>0</v>
      </c>
      <c r="TO12">
        <v>0</v>
      </c>
      <c r="TP12">
        <v>0</v>
      </c>
      <c r="TQ12">
        <v>0</v>
      </c>
      <c r="TR12">
        <v>0</v>
      </c>
      <c r="TS12">
        <v>0</v>
      </c>
      <c r="TT12">
        <v>0</v>
      </c>
      <c r="TU12">
        <v>0</v>
      </c>
      <c r="TV12">
        <v>0</v>
      </c>
      <c r="TW12">
        <v>0</v>
      </c>
      <c r="TX12">
        <v>0</v>
      </c>
      <c r="TY12">
        <v>0</v>
      </c>
      <c r="TZ12">
        <v>0</v>
      </c>
      <c r="UA12">
        <v>0</v>
      </c>
      <c r="UB12">
        <v>0</v>
      </c>
      <c r="UC12">
        <v>0</v>
      </c>
      <c r="UD12">
        <v>0</v>
      </c>
      <c r="UE12">
        <v>0</v>
      </c>
      <c r="UF12">
        <v>0</v>
      </c>
      <c r="UG12">
        <v>0</v>
      </c>
      <c r="UH12">
        <v>0</v>
      </c>
      <c r="UI12">
        <v>0</v>
      </c>
      <c r="UJ12">
        <v>0</v>
      </c>
      <c r="UK12">
        <v>0</v>
      </c>
      <c r="UL12">
        <v>0</v>
      </c>
      <c r="UM12">
        <v>0</v>
      </c>
      <c r="UN12">
        <v>0</v>
      </c>
      <c r="UO12">
        <v>0</v>
      </c>
      <c r="UP12">
        <v>0</v>
      </c>
      <c r="UQ12">
        <v>0</v>
      </c>
      <c r="UR12">
        <v>0</v>
      </c>
      <c r="US12">
        <v>0</v>
      </c>
      <c r="UT12">
        <v>0</v>
      </c>
      <c r="UU12">
        <v>0</v>
      </c>
      <c r="UV12">
        <v>0</v>
      </c>
      <c r="UW12">
        <v>0</v>
      </c>
      <c r="UX12">
        <v>0</v>
      </c>
      <c r="UY12">
        <v>0</v>
      </c>
      <c r="UZ12">
        <v>0</v>
      </c>
      <c r="VA12">
        <v>0</v>
      </c>
      <c r="VB12">
        <v>0</v>
      </c>
      <c r="VC12">
        <v>0</v>
      </c>
      <c r="VD12">
        <v>0</v>
      </c>
      <c r="VE12">
        <v>0</v>
      </c>
      <c r="VF12">
        <v>0</v>
      </c>
      <c r="VG12">
        <v>0</v>
      </c>
      <c r="VH12">
        <v>0</v>
      </c>
      <c r="VI12">
        <v>0</v>
      </c>
      <c r="VJ12">
        <v>0</v>
      </c>
      <c r="VK12">
        <v>0</v>
      </c>
      <c r="VL12">
        <v>0</v>
      </c>
      <c r="VM12">
        <v>0</v>
      </c>
      <c r="VN12">
        <v>0</v>
      </c>
      <c r="VO12">
        <v>0</v>
      </c>
      <c r="VP12">
        <v>0</v>
      </c>
      <c r="VQ12">
        <v>0</v>
      </c>
      <c r="VR12">
        <v>0</v>
      </c>
      <c r="VS12">
        <v>0</v>
      </c>
      <c r="VT12">
        <v>0</v>
      </c>
      <c r="VU12">
        <v>0</v>
      </c>
      <c r="VV12">
        <v>0</v>
      </c>
      <c r="VW12">
        <v>0</v>
      </c>
      <c r="VX12">
        <v>0</v>
      </c>
      <c r="VY12">
        <v>0</v>
      </c>
      <c r="VZ12">
        <v>0</v>
      </c>
      <c r="WA12">
        <v>0</v>
      </c>
      <c r="WB12">
        <v>0</v>
      </c>
      <c r="WC12">
        <v>0</v>
      </c>
      <c r="WD12">
        <v>0</v>
      </c>
      <c r="WE12">
        <v>0</v>
      </c>
      <c r="WF12">
        <v>0</v>
      </c>
      <c r="WG12">
        <v>0</v>
      </c>
      <c r="WH12">
        <v>0</v>
      </c>
      <c r="WI12">
        <v>0</v>
      </c>
      <c r="WJ12">
        <v>0</v>
      </c>
      <c r="WK12">
        <v>0</v>
      </c>
      <c r="WL12">
        <v>0</v>
      </c>
      <c r="WM12">
        <v>0</v>
      </c>
      <c r="WN12">
        <v>0</v>
      </c>
      <c r="WO12">
        <v>0</v>
      </c>
      <c r="WP12">
        <v>0</v>
      </c>
      <c r="WQ12">
        <v>0</v>
      </c>
      <c r="WR12">
        <v>0</v>
      </c>
      <c r="WS12">
        <v>0</v>
      </c>
      <c r="WT12">
        <v>0</v>
      </c>
      <c r="WU12">
        <v>0</v>
      </c>
      <c r="WV12">
        <v>0</v>
      </c>
      <c r="WW12">
        <v>0</v>
      </c>
      <c r="WX12">
        <v>0</v>
      </c>
      <c r="WY12">
        <v>0</v>
      </c>
      <c r="WZ12">
        <v>0</v>
      </c>
      <c r="XA12">
        <v>0</v>
      </c>
      <c r="XB12">
        <v>0</v>
      </c>
      <c r="XC12">
        <v>0</v>
      </c>
      <c r="XD12">
        <v>0</v>
      </c>
      <c r="XE12">
        <v>0</v>
      </c>
      <c r="XF12">
        <v>0</v>
      </c>
      <c r="XG12">
        <v>0</v>
      </c>
    </row>
    <row r="13" spans="1:631" ht="15" x14ac:dyDescent="0.25">
      <c r="A13" s="14"/>
      <c r="B13" s="13" t="s">
        <v>55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0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0</v>
      </c>
      <c r="JS13">
        <v>0</v>
      </c>
      <c r="JT13">
        <v>0</v>
      </c>
      <c r="JU13">
        <v>0</v>
      </c>
      <c r="JV13">
        <v>0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  <c r="KM13">
        <v>0</v>
      </c>
      <c r="KN13">
        <v>0</v>
      </c>
      <c r="KO13">
        <v>0</v>
      </c>
      <c r="KP13">
        <v>0</v>
      </c>
      <c r="KQ13">
        <v>0</v>
      </c>
      <c r="KR13">
        <v>0</v>
      </c>
      <c r="KS13">
        <v>0</v>
      </c>
      <c r="KT13">
        <v>0</v>
      </c>
      <c r="KU13">
        <v>0</v>
      </c>
      <c r="KV13">
        <v>0</v>
      </c>
      <c r="KW13">
        <v>0</v>
      </c>
      <c r="KX13">
        <v>0</v>
      </c>
      <c r="KY13">
        <v>0</v>
      </c>
      <c r="KZ13">
        <v>0</v>
      </c>
      <c r="LA13">
        <v>0</v>
      </c>
      <c r="LB13">
        <v>0</v>
      </c>
      <c r="LC13">
        <v>0</v>
      </c>
      <c r="LD13">
        <v>0</v>
      </c>
      <c r="LE13">
        <v>0</v>
      </c>
      <c r="LF13">
        <v>0</v>
      </c>
      <c r="LG13">
        <v>0</v>
      </c>
      <c r="LH13">
        <v>0</v>
      </c>
      <c r="LI13">
        <v>0</v>
      </c>
      <c r="LJ13">
        <v>0</v>
      </c>
      <c r="LK13">
        <v>0</v>
      </c>
      <c r="LL13">
        <v>0</v>
      </c>
      <c r="LM13">
        <v>0</v>
      </c>
      <c r="LN13">
        <v>0</v>
      </c>
      <c r="LO13">
        <v>0</v>
      </c>
      <c r="LP13">
        <v>0</v>
      </c>
      <c r="LQ13">
        <v>0</v>
      </c>
      <c r="LR13">
        <v>0</v>
      </c>
      <c r="LS13">
        <v>0</v>
      </c>
      <c r="LT13">
        <v>0</v>
      </c>
      <c r="LU13">
        <v>0</v>
      </c>
      <c r="LV13">
        <v>0</v>
      </c>
      <c r="LW13">
        <v>0</v>
      </c>
      <c r="LX13">
        <v>0</v>
      </c>
      <c r="LY13">
        <v>0</v>
      </c>
      <c r="LZ13">
        <v>0</v>
      </c>
      <c r="MA13">
        <v>0</v>
      </c>
      <c r="MB13">
        <v>0</v>
      </c>
      <c r="MC13">
        <v>0</v>
      </c>
      <c r="MD13">
        <v>0</v>
      </c>
      <c r="ME13">
        <v>0</v>
      </c>
      <c r="MF13">
        <v>0</v>
      </c>
      <c r="MG13">
        <v>0</v>
      </c>
      <c r="MH13">
        <v>0</v>
      </c>
      <c r="MI13">
        <v>0</v>
      </c>
      <c r="MJ13">
        <v>0</v>
      </c>
      <c r="MK13">
        <v>0</v>
      </c>
      <c r="ML13">
        <v>0</v>
      </c>
      <c r="MM13">
        <v>0</v>
      </c>
      <c r="MN13">
        <v>0</v>
      </c>
      <c r="MO13">
        <v>0</v>
      </c>
      <c r="MP13">
        <v>0</v>
      </c>
      <c r="MQ13">
        <v>0</v>
      </c>
      <c r="MR13">
        <v>0</v>
      </c>
      <c r="MS13">
        <v>0</v>
      </c>
      <c r="MT13">
        <v>0</v>
      </c>
      <c r="MU13">
        <v>0</v>
      </c>
      <c r="MV13">
        <v>0</v>
      </c>
      <c r="MW13">
        <v>0</v>
      </c>
      <c r="MX13">
        <v>0</v>
      </c>
      <c r="MY13">
        <v>0</v>
      </c>
      <c r="MZ13">
        <v>0</v>
      </c>
      <c r="NA13">
        <v>0</v>
      </c>
      <c r="NB13">
        <v>0</v>
      </c>
      <c r="NC13">
        <v>0</v>
      </c>
      <c r="ND13">
        <v>0</v>
      </c>
      <c r="NE13">
        <v>0</v>
      </c>
      <c r="NF13">
        <v>0</v>
      </c>
      <c r="NG13">
        <v>0</v>
      </c>
      <c r="NH13">
        <v>0</v>
      </c>
      <c r="NI13">
        <v>0</v>
      </c>
      <c r="NJ13">
        <v>0</v>
      </c>
      <c r="NK13">
        <v>0</v>
      </c>
      <c r="NL13">
        <v>0</v>
      </c>
      <c r="NM13">
        <v>0</v>
      </c>
      <c r="NN13">
        <v>0</v>
      </c>
      <c r="NO13">
        <v>0</v>
      </c>
      <c r="NP13">
        <v>0</v>
      </c>
      <c r="NQ13">
        <v>0</v>
      </c>
      <c r="NR13">
        <v>0</v>
      </c>
      <c r="NS13">
        <v>0</v>
      </c>
      <c r="NT13">
        <v>0</v>
      </c>
      <c r="NU13">
        <v>0</v>
      </c>
      <c r="NV13">
        <v>0</v>
      </c>
      <c r="NW13">
        <v>0</v>
      </c>
      <c r="NX13">
        <v>0</v>
      </c>
      <c r="NY13">
        <v>0</v>
      </c>
      <c r="NZ13">
        <v>0</v>
      </c>
      <c r="OA13">
        <v>0</v>
      </c>
      <c r="OB13">
        <v>0</v>
      </c>
      <c r="OC13">
        <v>0</v>
      </c>
      <c r="OD13">
        <v>0</v>
      </c>
      <c r="OE13">
        <v>0</v>
      </c>
      <c r="OF13">
        <v>0</v>
      </c>
      <c r="OG13">
        <v>0</v>
      </c>
      <c r="OH13" s="3">
        <v>0</v>
      </c>
      <c r="OI13">
        <v>0</v>
      </c>
      <c r="OJ13">
        <v>0</v>
      </c>
      <c r="OK13">
        <v>0</v>
      </c>
      <c r="OL13">
        <v>0</v>
      </c>
      <c r="OM13">
        <v>0</v>
      </c>
      <c r="ON13">
        <v>0</v>
      </c>
      <c r="OO13">
        <v>0</v>
      </c>
      <c r="OP13">
        <v>0</v>
      </c>
      <c r="OQ13">
        <v>0</v>
      </c>
      <c r="OR13">
        <v>0</v>
      </c>
      <c r="OS13">
        <v>0</v>
      </c>
      <c r="OT13">
        <v>0</v>
      </c>
      <c r="OU13">
        <v>0</v>
      </c>
      <c r="OV13">
        <v>0</v>
      </c>
      <c r="OW13">
        <v>47.6</v>
      </c>
      <c r="OX13">
        <v>62.3</v>
      </c>
      <c r="OY13">
        <v>79</v>
      </c>
      <c r="OZ13">
        <v>50.1</v>
      </c>
      <c r="PA13">
        <v>65.2</v>
      </c>
      <c r="PB13">
        <v>81.900000000000006</v>
      </c>
      <c r="PC13">
        <v>47.3</v>
      </c>
      <c r="PD13">
        <v>37.5</v>
      </c>
      <c r="PE13">
        <v>51.9</v>
      </c>
      <c r="PF13">
        <v>56.4</v>
      </c>
      <c r="PG13">
        <v>72.5</v>
      </c>
      <c r="PH13">
        <v>32.9</v>
      </c>
      <c r="PI13">
        <v>45.1</v>
      </c>
      <c r="PJ13">
        <v>30.8</v>
      </c>
      <c r="PK13">
        <v>41.7</v>
      </c>
      <c r="PL13">
        <v>54.6</v>
      </c>
      <c r="PM13">
        <v>24</v>
      </c>
      <c r="PN13">
        <v>34.5</v>
      </c>
      <c r="PO13">
        <v>46.9</v>
      </c>
      <c r="PP13">
        <v>41.8</v>
      </c>
      <c r="PQ13">
        <v>51.8</v>
      </c>
      <c r="PR13">
        <v>67.7</v>
      </c>
      <c r="PS13">
        <v>86</v>
      </c>
      <c r="PT13">
        <v>54.3</v>
      </c>
      <c r="PU13">
        <v>70.400000000000006</v>
      </c>
      <c r="PV13">
        <v>88.1</v>
      </c>
      <c r="PW13">
        <v>52.2</v>
      </c>
      <c r="PX13">
        <v>41.9</v>
      </c>
      <c r="PY13">
        <v>57.4</v>
      </c>
      <c r="PZ13">
        <v>61.7</v>
      </c>
      <c r="QA13">
        <v>79.099999999999994</v>
      </c>
      <c r="QB13">
        <v>36.799999999999997</v>
      </c>
      <c r="QC13">
        <v>49.9</v>
      </c>
      <c r="QD13">
        <v>35.6</v>
      </c>
      <c r="QE13">
        <v>47.2</v>
      </c>
      <c r="QF13">
        <v>61.4</v>
      </c>
      <c r="QG13">
        <v>27.6</v>
      </c>
      <c r="QH13">
        <v>39.1</v>
      </c>
      <c r="QI13">
        <v>52.5</v>
      </c>
      <c r="QJ13">
        <v>45.9</v>
      </c>
      <c r="QK13">
        <v>0</v>
      </c>
      <c r="QL13">
        <v>0</v>
      </c>
      <c r="QM13">
        <v>0</v>
      </c>
      <c r="QN13">
        <v>0</v>
      </c>
      <c r="QO13">
        <v>0</v>
      </c>
      <c r="QP13">
        <v>0</v>
      </c>
      <c r="QQ13">
        <v>0</v>
      </c>
      <c r="QR13">
        <v>0</v>
      </c>
      <c r="QS13">
        <v>0</v>
      </c>
      <c r="QT13">
        <v>0</v>
      </c>
      <c r="QU13">
        <v>0</v>
      </c>
      <c r="QV13">
        <v>0</v>
      </c>
      <c r="QW13">
        <v>0</v>
      </c>
      <c r="QX13">
        <v>0</v>
      </c>
      <c r="QY13">
        <v>0</v>
      </c>
      <c r="QZ13">
        <v>0</v>
      </c>
      <c r="RA13">
        <v>0</v>
      </c>
      <c r="RB13">
        <v>0</v>
      </c>
      <c r="RC13">
        <v>0</v>
      </c>
      <c r="RD13">
        <v>0</v>
      </c>
      <c r="RE13">
        <v>0</v>
      </c>
      <c r="RF13">
        <v>0</v>
      </c>
      <c r="RG13">
        <v>0</v>
      </c>
      <c r="RH13">
        <v>0</v>
      </c>
      <c r="RI13">
        <v>0</v>
      </c>
      <c r="RJ13">
        <v>0</v>
      </c>
      <c r="RK13">
        <v>0</v>
      </c>
      <c r="RL13">
        <v>0</v>
      </c>
      <c r="RM13">
        <v>0</v>
      </c>
      <c r="RN13">
        <v>0</v>
      </c>
      <c r="RO13">
        <v>0</v>
      </c>
      <c r="RP13">
        <v>0</v>
      </c>
      <c r="RQ13">
        <v>0</v>
      </c>
      <c r="RR13">
        <v>0</v>
      </c>
      <c r="RS13">
        <v>0</v>
      </c>
      <c r="RT13">
        <v>0</v>
      </c>
      <c r="RU13">
        <v>0</v>
      </c>
      <c r="RV13">
        <v>0</v>
      </c>
      <c r="RW13">
        <v>0</v>
      </c>
      <c r="RX13">
        <v>0</v>
      </c>
      <c r="RY13">
        <v>0</v>
      </c>
      <c r="RZ13">
        <v>0</v>
      </c>
      <c r="SA13">
        <v>0</v>
      </c>
      <c r="SB13">
        <v>0</v>
      </c>
      <c r="SC13">
        <v>0</v>
      </c>
      <c r="SD13">
        <v>0</v>
      </c>
      <c r="SE13">
        <v>0</v>
      </c>
      <c r="SF13">
        <v>0</v>
      </c>
      <c r="SG13">
        <v>0</v>
      </c>
      <c r="SH13">
        <v>0</v>
      </c>
      <c r="SI13">
        <v>0</v>
      </c>
      <c r="SJ13">
        <v>0</v>
      </c>
      <c r="SK13">
        <v>0</v>
      </c>
      <c r="SL13">
        <v>0</v>
      </c>
      <c r="SM13">
        <v>0</v>
      </c>
      <c r="SN13">
        <v>0</v>
      </c>
      <c r="SO13">
        <v>0</v>
      </c>
      <c r="SP13">
        <v>0</v>
      </c>
      <c r="SQ13">
        <v>0</v>
      </c>
      <c r="SR13">
        <v>0</v>
      </c>
      <c r="SS13">
        <v>0</v>
      </c>
      <c r="ST13">
        <v>0</v>
      </c>
      <c r="SU13">
        <v>0</v>
      </c>
      <c r="SV13">
        <v>0</v>
      </c>
      <c r="SW13">
        <v>0</v>
      </c>
      <c r="SX13">
        <v>0</v>
      </c>
      <c r="SY13">
        <v>0</v>
      </c>
      <c r="SZ13">
        <v>0</v>
      </c>
      <c r="TA13">
        <v>0</v>
      </c>
      <c r="TB13">
        <v>0</v>
      </c>
      <c r="TC13">
        <v>0</v>
      </c>
      <c r="TD13">
        <v>0</v>
      </c>
      <c r="TE13">
        <v>0</v>
      </c>
      <c r="TF13">
        <v>0</v>
      </c>
      <c r="TG13">
        <v>0</v>
      </c>
      <c r="TH13">
        <v>0</v>
      </c>
      <c r="TI13">
        <v>0</v>
      </c>
      <c r="TJ13">
        <v>0</v>
      </c>
      <c r="TK13">
        <v>0</v>
      </c>
      <c r="TL13">
        <v>0</v>
      </c>
      <c r="TM13">
        <v>0</v>
      </c>
      <c r="TN13">
        <v>0</v>
      </c>
      <c r="TO13">
        <v>0</v>
      </c>
      <c r="TP13">
        <v>0</v>
      </c>
      <c r="TQ13">
        <v>0</v>
      </c>
      <c r="TR13">
        <v>0</v>
      </c>
      <c r="TS13">
        <v>0</v>
      </c>
      <c r="TT13">
        <v>0</v>
      </c>
      <c r="TU13">
        <v>0</v>
      </c>
      <c r="TV13">
        <v>0</v>
      </c>
      <c r="TW13">
        <v>0</v>
      </c>
      <c r="TX13">
        <v>0</v>
      </c>
      <c r="TY13">
        <v>0</v>
      </c>
      <c r="TZ13">
        <v>0</v>
      </c>
      <c r="UA13">
        <v>0</v>
      </c>
      <c r="UB13">
        <v>0</v>
      </c>
      <c r="UC13">
        <v>0</v>
      </c>
      <c r="UD13">
        <v>0</v>
      </c>
      <c r="UE13">
        <v>0</v>
      </c>
      <c r="UF13">
        <v>0</v>
      </c>
      <c r="UG13">
        <v>0</v>
      </c>
      <c r="UH13">
        <v>0</v>
      </c>
      <c r="UI13">
        <v>0</v>
      </c>
      <c r="UJ13">
        <v>0</v>
      </c>
      <c r="UK13">
        <v>0</v>
      </c>
      <c r="UL13">
        <v>0</v>
      </c>
      <c r="UM13">
        <v>0</v>
      </c>
      <c r="UN13">
        <v>0</v>
      </c>
      <c r="UO13">
        <v>0</v>
      </c>
      <c r="UP13">
        <v>0</v>
      </c>
      <c r="UQ13">
        <v>0</v>
      </c>
      <c r="UR13">
        <v>0</v>
      </c>
      <c r="US13">
        <v>0</v>
      </c>
      <c r="UT13">
        <v>0</v>
      </c>
      <c r="UU13">
        <v>0</v>
      </c>
      <c r="UV13">
        <v>0</v>
      </c>
      <c r="UW13">
        <v>0</v>
      </c>
      <c r="UX13">
        <v>0</v>
      </c>
      <c r="UY13">
        <v>0</v>
      </c>
      <c r="UZ13">
        <v>0</v>
      </c>
      <c r="VA13">
        <v>0</v>
      </c>
      <c r="VB13">
        <v>0</v>
      </c>
      <c r="VC13">
        <v>0</v>
      </c>
      <c r="VD13">
        <v>0</v>
      </c>
      <c r="VE13">
        <v>0</v>
      </c>
      <c r="VF13">
        <v>0</v>
      </c>
      <c r="VG13">
        <v>0</v>
      </c>
      <c r="VH13">
        <v>0</v>
      </c>
      <c r="VI13">
        <v>0</v>
      </c>
      <c r="VJ13">
        <v>0</v>
      </c>
      <c r="VK13">
        <v>0</v>
      </c>
      <c r="VL13">
        <v>0</v>
      </c>
      <c r="VM13">
        <v>0</v>
      </c>
      <c r="VN13">
        <v>0</v>
      </c>
      <c r="VO13">
        <v>0</v>
      </c>
      <c r="VP13">
        <v>0</v>
      </c>
      <c r="VQ13">
        <v>0</v>
      </c>
      <c r="VR13">
        <v>0</v>
      </c>
      <c r="VS13">
        <v>0</v>
      </c>
      <c r="VT13">
        <v>0</v>
      </c>
      <c r="VU13">
        <v>0</v>
      </c>
      <c r="VV13">
        <v>0</v>
      </c>
      <c r="VW13">
        <v>0</v>
      </c>
      <c r="VX13">
        <v>0</v>
      </c>
      <c r="VY13">
        <v>0</v>
      </c>
      <c r="VZ13">
        <v>0</v>
      </c>
      <c r="WA13">
        <v>0</v>
      </c>
      <c r="WB13">
        <v>0</v>
      </c>
      <c r="WC13">
        <v>0</v>
      </c>
      <c r="WD13">
        <v>0</v>
      </c>
      <c r="WE13">
        <v>0</v>
      </c>
      <c r="WF13">
        <v>0</v>
      </c>
      <c r="WG13">
        <v>0</v>
      </c>
      <c r="WH13">
        <v>0</v>
      </c>
      <c r="WI13">
        <v>0</v>
      </c>
      <c r="WJ13">
        <v>0</v>
      </c>
      <c r="WK13">
        <v>0</v>
      </c>
      <c r="WL13">
        <v>0</v>
      </c>
      <c r="WM13">
        <v>0</v>
      </c>
      <c r="WN13">
        <v>0</v>
      </c>
      <c r="WO13">
        <v>0</v>
      </c>
      <c r="WP13">
        <v>0</v>
      </c>
      <c r="WQ13">
        <v>0</v>
      </c>
      <c r="WR13">
        <v>0</v>
      </c>
      <c r="WS13">
        <v>0</v>
      </c>
      <c r="WT13">
        <v>0</v>
      </c>
      <c r="WU13">
        <v>0</v>
      </c>
      <c r="WV13">
        <v>0</v>
      </c>
      <c r="WW13">
        <v>0</v>
      </c>
      <c r="WX13">
        <v>0</v>
      </c>
      <c r="WY13">
        <v>0</v>
      </c>
      <c r="WZ13">
        <v>0</v>
      </c>
      <c r="XA13">
        <v>0</v>
      </c>
      <c r="XB13">
        <v>0</v>
      </c>
      <c r="XC13">
        <v>0</v>
      </c>
      <c r="XD13">
        <v>0</v>
      </c>
      <c r="XE13">
        <v>0</v>
      </c>
      <c r="XF13">
        <v>0</v>
      </c>
      <c r="XG13">
        <v>0</v>
      </c>
    </row>
    <row r="14" spans="1:631" ht="15" x14ac:dyDescent="0.25">
      <c r="A14" s="14"/>
      <c r="B14" s="13" t="s">
        <v>56</v>
      </c>
      <c r="C14">
        <v>24.8</v>
      </c>
      <c r="D14">
        <v>28.9</v>
      </c>
      <c r="E14">
        <v>38.700000000000003</v>
      </c>
      <c r="F14">
        <v>49.7</v>
      </c>
      <c r="G14">
        <v>28.6</v>
      </c>
      <c r="H14">
        <v>37.4</v>
      </c>
      <c r="I14">
        <v>48.5</v>
      </c>
      <c r="J14">
        <v>27.1</v>
      </c>
      <c r="K14">
        <v>35.5</v>
      </c>
      <c r="L14">
        <v>23.2</v>
      </c>
      <c r="M14">
        <v>32.1</v>
      </c>
      <c r="N14">
        <v>42.1</v>
      </c>
      <c r="O14">
        <v>33.700000000000003</v>
      </c>
      <c r="P14">
        <v>43.8</v>
      </c>
      <c r="Q14">
        <v>21</v>
      </c>
      <c r="R14">
        <v>28.7</v>
      </c>
      <c r="S14">
        <v>37.6</v>
      </c>
      <c r="T14">
        <v>19.8</v>
      </c>
      <c r="U14">
        <v>26.6</v>
      </c>
      <c r="V14">
        <v>35.6</v>
      </c>
      <c r="W14">
        <v>14.9</v>
      </c>
      <c r="X14">
        <v>20.5</v>
      </c>
      <c r="Y14">
        <v>27.6</v>
      </c>
      <c r="Z14">
        <v>29.1</v>
      </c>
      <c r="AA14">
        <v>38.4</v>
      </c>
      <c r="AB14">
        <v>48.9</v>
      </c>
      <c r="AC14">
        <v>28.8</v>
      </c>
      <c r="AD14">
        <v>37.299999999999997</v>
      </c>
      <c r="AE14">
        <v>48.7</v>
      </c>
      <c r="AF14">
        <v>27.2</v>
      </c>
      <c r="AG14">
        <v>35.799999999999997</v>
      </c>
      <c r="AH14">
        <v>23.8</v>
      </c>
      <c r="AI14">
        <v>32.4</v>
      </c>
      <c r="AJ14">
        <v>42.2</v>
      </c>
      <c r="AK14">
        <v>33.799999999999997</v>
      </c>
      <c r="AL14">
        <v>43.6</v>
      </c>
      <c r="AM14">
        <v>21.8</v>
      </c>
      <c r="AN14">
        <v>28.9</v>
      </c>
      <c r="AO14">
        <v>37.5</v>
      </c>
      <c r="AP14">
        <v>20.3</v>
      </c>
      <c r="AQ14">
        <v>27</v>
      </c>
      <c r="AR14">
        <v>35.5</v>
      </c>
      <c r="AS14">
        <v>15.8</v>
      </c>
      <c r="AT14">
        <v>21</v>
      </c>
      <c r="AU14">
        <v>27.7</v>
      </c>
      <c r="AV14">
        <v>25.4</v>
      </c>
      <c r="AW14">
        <v>22.9</v>
      </c>
      <c r="AX14">
        <v>31.5</v>
      </c>
      <c r="AY14">
        <v>40.9</v>
      </c>
      <c r="AZ14">
        <v>22.8</v>
      </c>
      <c r="BA14">
        <v>30.4</v>
      </c>
      <c r="BB14">
        <v>39.700000000000003</v>
      </c>
      <c r="BC14">
        <v>22.2</v>
      </c>
      <c r="BD14">
        <v>28.4</v>
      </c>
      <c r="BE14">
        <v>17.7</v>
      </c>
      <c r="BF14">
        <v>25</v>
      </c>
      <c r="BG14">
        <v>33.6</v>
      </c>
      <c r="BH14">
        <v>26</v>
      </c>
      <c r="BI14">
        <v>35.1</v>
      </c>
      <c r="BJ14">
        <v>16.600000000000001</v>
      </c>
      <c r="BK14">
        <v>22.3</v>
      </c>
      <c r="BL14">
        <v>30.3</v>
      </c>
      <c r="BM14">
        <v>15</v>
      </c>
      <c r="BN14">
        <v>20.8</v>
      </c>
      <c r="BO14">
        <v>28</v>
      </c>
      <c r="BP14">
        <v>11</v>
      </c>
      <c r="BQ14">
        <v>15.3</v>
      </c>
      <c r="BR14">
        <v>20.8</v>
      </c>
      <c r="BS14">
        <v>19.2</v>
      </c>
      <c r="BT14">
        <v>22.3</v>
      </c>
      <c r="BU14">
        <v>25.7</v>
      </c>
      <c r="BV14">
        <v>34.4</v>
      </c>
      <c r="BW14">
        <v>45.2</v>
      </c>
      <c r="BX14">
        <v>25.5</v>
      </c>
      <c r="BY14">
        <v>34.1</v>
      </c>
      <c r="BZ14">
        <v>44.6</v>
      </c>
      <c r="CA14">
        <v>25</v>
      </c>
      <c r="CB14">
        <v>20.7</v>
      </c>
      <c r="CC14">
        <v>28.9</v>
      </c>
      <c r="CD14">
        <v>30.2</v>
      </c>
      <c r="CE14">
        <v>40.6</v>
      </c>
      <c r="CF14">
        <v>18</v>
      </c>
      <c r="CG14">
        <v>24.6</v>
      </c>
      <c r="CH14">
        <v>17.8</v>
      </c>
      <c r="CI14">
        <v>24.5</v>
      </c>
      <c r="CJ14">
        <v>32.799999999999997</v>
      </c>
      <c r="CK14">
        <v>14.3</v>
      </c>
      <c r="CL14">
        <v>20.100000000000001</v>
      </c>
      <c r="CM14">
        <v>27.4</v>
      </c>
      <c r="CN14">
        <v>26.5</v>
      </c>
      <c r="CO14">
        <v>35.4</v>
      </c>
      <c r="CP14">
        <v>45.9</v>
      </c>
      <c r="CQ14">
        <v>26.2</v>
      </c>
      <c r="CR14">
        <v>34.799999999999997</v>
      </c>
      <c r="CS14">
        <v>45.5</v>
      </c>
      <c r="CT14">
        <v>25.4</v>
      </c>
      <c r="CU14">
        <v>21.7</v>
      </c>
      <c r="CV14">
        <v>30</v>
      </c>
      <c r="CW14">
        <v>31.6</v>
      </c>
      <c r="CX14">
        <v>41.6</v>
      </c>
      <c r="CY14">
        <v>18.899999999999999</v>
      </c>
      <c r="CZ14">
        <v>26</v>
      </c>
      <c r="DA14">
        <v>19</v>
      </c>
      <c r="DB14">
        <v>25.8</v>
      </c>
      <c r="DC14">
        <v>15.1</v>
      </c>
      <c r="DD14">
        <v>20.9</v>
      </c>
      <c r="DE14">
        <v>28.7</v>
      </c>
      <c r="DF14">
        <v>23.1</v>
      </c>
      <c r="DG14">
        <v>27.5</v>
      </c>
      <c r="DH14">
        <v>30.6</v>
      </c>
      <c r="DI14">
        <v>40.799999999999997</v>
      </c>
      <c r="DJ14">
        <v>52.7</v>
      </c>
      <c r="DK14">
        <v>30.9</v>
      </c>
      <c r="DL14">
        <v>40.799999999999997</v>
      </c>
      <c r="DM14">
        <v>52.6</v>
      </c>
      <c r="DN14">
        <v>29.8</v>
      </c>
      <c r="DO14">
        <v>24.9</v>
      </c>
      <c r="DP14">
        <v>34.4</v>
      </c>
      <c r="DQ14">
        <v>46.1</v>
      </c>
      <c r="DR14">
        <v>37.1</v>
      </c>
      <c r="DS14">
        <v>48.6</v>
      </c>
      <c r="DT14">
        <v>21.2</v>
      </c>
      <c r="DU14">
        <v>29.3</v>
      </c>
      <c r="DV14">
        <v>20.3</v>
      </c>
      <c r="DW14">
        <v>28</v>
      </c>
      <c r="DX14">
        <v>36.9</v>
      </c>
      <c r="DY14">
        <v>17.100000000000001</v>
      </c>
      <c r="DZ14">
        <v>24.2</v>
      </c>
      <c r="EA14">
        <v>33.299999999999997</v>
      </c>
      <c r="EB14">
        <v>23</v>
      </c>
      <c r="EC14">
        <v>26.2</v>
      </c>
      <c r="ED14">
        <v>35.4</v>
      </c>
      <c r="EE14">
        <v>46.2</v>
      </c>
      <c r="EF14">
        <v>26.1</v>
      </c>
      <c r="EG14">
        <v>34.799999999999997</v>
      </c>
      <c r="EH14">
        <v>45.5</v>
      </c>
      <c r="EI14">
        <v>25.6</v>
      </c>
      <c r="EJ14">
        <v>21.3</v>
      </c>
      <c r="EK14">
        <v>30</v>
      </c>
      <c r="EL14">
        <v>31</v>
      </c>
      <c r="EM14">
        <v>41.6</v>
      </c>
      <c r="EN14">
        <v>18.600000000000001</v>
      </c>
      <c r="EO14">
        <v>25.3</v>
      </c>
      <c r="EP14">
        <v>18.7</v>
      </c>
      <c r="EQ14">
        <v>25.6</v>
      </c>
      <c r="ER14">
        <v>15</v>
      </c>
      <c r="ES14">
        <v>21.1</v>
      </c>
      <c r="ET14">
        <v>28.4</v>
      </c>
      <c r="EU14">
        <v>32.700000000000003</v>
      </c>
      <c r="EV14">
        <v>37.700000000000003</v>
      </c>
      <c r="EW14">
        <v>48.8</v>
      </c>
      <c r="EX14">
        <v>60.9</v>
      </c>
      <c r="EY14">
        <v>37.200000000000003</v>
      </c>
      <c r="EZ14">
        <v>48.1</v>
      </c>
      <c r="FA14">
        <v>61.5</v>
      </c>
      <c r="FB14">
        <v>36.1</v>
      </c>
      <c r="FC14">
        <v>47.1</v>
      </c>
      <c r="FD14">
        <v>60</v>
      </c>
      <c r="FE14">
        <v>31.4</v>
      </c>
      <c r="FF14">
        <v>42.4</v>
      </c>
      <c r="FG14">
        <v>55.5</v>
      </c>
      <c r="FH14">
        <v>44.2</v>
      </c>
      <c r="FI14">
        <v>57.2</v>
      </c>
      <c r="FJ14">
        <v>27.1</v>
      </c>
      <c r="FK14">
        <v>36.5</v>
      </c>
      <c r="FL14">
        <v>47.5</v>
      </c>
      <c r="FM14">
        <v>27.1</v>
      </c>
      <c r="FN14">
        <v>36.1</v>
      </c>
      <c r="FO14">
        <v>47.1</v>
      </c>
      <c r="FP14">
        <v>21.8</v>
      </c>
      <c r="FQ14">
        <v>29.8</v>
      </c>
      <c r="FR14">
        <v>40.299999999999997</v>
      </c>
      <c r="FS14">
        <v>22.3</v>
      </c>
      <c r="FT14">
        <v>25.7</v>
      </c>
      <c r="FU14">
        <v>34.4</v>
      </c>
      <c r="FV14">
        <v>45.2</v>
      </c>
      <c r="FW14">
        <v>25.5</v>
      </c>
      <c r="FX14">
        <v>34.1</v>
      </c>
      <c r="FY14">
        <v>44.6</v>
      </c>
      <c r="FZ14">
        <v>25</v>
      </c>
      <c r="GA14">
        <v>20.7</v>
      </c>
      <c r="GB14">
        <v>28.9</v>
      </c>
      <c r="GC14">
        <v>30.2</v>
      </c>
      <c r="GD14">
        <v>40.6</v>
      </c>
      <c r="GE14">
        <v>18</v>
      </c>
      <c r="GF14">
        <v>24.6</v>
      </c>
      <c r="GG14">
        <v>17.8</v>
      </c>
      <c r="GH14">
        <v>24.5</v>
      </c>
      <c r="GI14">
        <v>32.799999999999997</v>
      </c>
      <c r="GJ14">
        <v>14.3</v>
      </c>
      <c r="GK14">
        <v>20.100000000000001</v>
      </c>
      <c r="GL14">
        <v>27.4</v>
      </c>
      <c r="GM14">
        <v>25.7</v>
      </c>
      <c r="GN14">
        <v>34.4</v>
      </c>
      <c r="GO14">
        <v>45.2</v>
      </c>
      <c r="GP14">
        <v>25.5</v>
      </c>
      <c r="GQ14">
        <v>34.1</v>
      </c>
      <c r="GR14">
        <v>44.6</v>
      </c>
      <c r="GS14">
        <v>25</v>
      </c>
      <c r="GT14">
        <v>20.6</v>
      </c>
      <c r="GU14">
        <v>28.9</v>
      </c>
      <c r="GV14">
        <v>30.2</v>
      </c>
      <c r="GW14">
        <v>40.6</v>
      </c>
      <c r="GX14">
        <v>18</v>
      </c>
      <c r="GY14">
        <v>24.6</v>
      </c>
      <c r="GZ14">
        <v>17.8</v>
      </c>
      <c r="HA14">
        <v>24.5</v>
      </c>
      <c r="HB14">
        <v>32.799999999999997</v>
      </c>
      <c r="HC14">
        <v>14.2</v>
      </c>
      <c r="HD14">
        <v>20.100000000000001</v>
      </c>
      <c r="HE14">
        <v>27.4</v>
      </c>
      <c r="HF14">
        <v>22.3</v>
      </c>
      <c r="HG14">
        <v>0.5</v>
      </c>
      <c r="HH14">
        <v>1.1000000000000001</v>
      </c>
      <c r="HI14">
        <v>2.1</v>
      </c>
      <c r="HJ14">
        <v>0.2</v>
      </c>
      <c r="HK14">
        <v>0.5</v>
      </c>
      <c r="HL14">
        <v>1.3</v>
      </c>
      <c r="HM14">
        <v>0.2</v>
      </c>
      <c r="HN14">
        <v>0.1</v>
      </c>
      <c r="HO14">
        <v>0.2</v>
      </c>
      <c r="HP14">
        <v>0.2</v>
      </c>
      <c r="HQ14">
        <v>0.5</v>
      </c>
      <c r="HR14">
        <v>0.1</v>
      </c>
      <c r="HS14">
        <v>0.2</v>
      </c>
      <c r="HT14">
        <v>0.2</v>
      </c>
      <c r="HU14">
        <v>0.6</v>
      </c>
      <c r="HV14">
        <v>1.3</v>
      </c>
      <c r="HW14">
        <v>0.1</v>
      </c>
      <c r="HX14">
        <v>0.2</v>
      </c>
      <c r="HY14">
        <v>0.4</v>
      </c>
      <c r="HZ14">
        <v>0.2</v>
      </c>
      <c r="IA14">
        <v>25.5</v>
      </c>
      <c r="IB14">
        <v>34.5</v>
      </c>
      <c r="IC14">
        <v>45.2</v>
      </c>
      <c r="ID14">
        <v>25.7</v>
      </c>
      <c r="IE14">
        <v>34.1</v>
      </c>
      <c r="IF14">
        <v>44.5</v>
      </c>
      <c r="IG14">
        <v>25.1</v>
      </c>
      <c r="IH14">
        <v>20.9</v>
      </c>
      <c r="II14">
        <v>29.2</v>
      </c>
      <c r="IJ14">
        <v>39</v>
      </c>
      <c r="IK14">
        <v>30.4</v>
      </c>
      <c r="IL14">
        <v>40.5</v>
      </c>
      <c r="IM14">
        <v>18.600000000000001</v>
      </c>
      <c r="IN14">
        <v>24.8</v>
      </c>
      <c r="IO14">
        <v>18.100000000000001</v>
      </c>
      <c r="IP14">
        <v>24.4</v>
      </c>
      <c r="IQ14">
        <v>32.700000000000003</v>
      </c>
      <c r="IR14">
        <v>14.8</v>
      </c>
      <c r="IS14">
        <v>20.399999999999999</v>
      </c>
      <c r="IT14">
        <v>27.4</v>
      </c>
      <c r="IU14">
        <v>22.4</v>
      </c>
      <c r="IV14">
        <v>20.8</v>
      </c>
      <c r="IW14">
        <v>27.1</v>
      </c>
      <c r="IX14">
        <v>34.799999999999997</v>
      </c>
      <c r="IY14">
        <v>21.1</v>
      </c>
      <c r="IZ14">
        <v>27.2</v>
      </c>
      <c r="JA14">
        <v>34.200000000000003</v>
      </c>
      <c r="JB14">
        <v>20.3</v>
      </c>
      <c r="JC14">
        <v>17.5</v>
      </c>
      <c r="JD14">
        <v>23.7</v>
      </c>
      <c r="JE14">
        <v>24.5</v>
      </c>
      <c r="JF14">
        <v>31.5</v>
      </c>
      <c r="JG14">
        <v>15.2</v>
      </c>
      <c r="JH14">
        <v>19.899999999999999</v>
      </c>
      <c r="JI14">
        <v>14.4</v>
      </c>
      <c r="JJ14">
        <v>19.2</v>
      </c>
      <c r="JK14">
        <v>24.9</v>
      </c>
      <c r="JL14">
        <v>12.5</v>
      </c>
      <c r="JM14">
        <v>17</v>
      </c>
      <c r="JN14">
        <v>22.2</v>
      </c>
      <c r="JO14">
        <v>18.8</v>
      </c>
      <c r="JP14">
        <v>15</v>
      </c>
      <c r="JQ14">
        <v>26.2</v>
      </c>
      <c r="JR14">
        <v>35.4</v>
      </c>
      <c r="JS14">
        <v>46.2</v>
      </c>
      <c r="JT14">
        <v>26.1</v>
      </c>
      <c r="JU14">
        <v>34.799999999999997</v>
      </c>
      <c r="JV14">
        <v>45.5</v>
      </c>
      <c r="JW14">
        <v>25.6</v>
      </c>
      <c r="JX14">
        <v>21.3</v>
      </c>
      <c r="JY14">
        <v>30</v>
      </c>
      <c r="JZ14">
        <v>23</v>
      </c>
      <c r="KA14">
        <v>31</v>
      </c>
      <c r="KB14">
        <v>41.6</v>
      </c>
      <c r="KC14">
        <v>18.600000000000001</v>
      </c>
      <c r="KD14">
        <v>25.3</v>
      </c>
      <c r="KE14">
        <v>18.7</v>
      </c>
      <c r="KF14">
        <v>25.6</v>
      </c>
      <c r="KG14">
        <v>21.1</v>
      </c>
      <c r="KH14">
        <v>28.4</v>
      </c>
      <c r="KI14">
        <v>14.6</v>
      </c>
      <c r="KJ14">
        <v>26</v>
      </c>
      <c r="KK14">
        <v>34.9</v>
      </c>
      <c r="KL14">
        <v>45.7</v>
      </c>
      <c r="KM14">
        <v>25.8</v>
      </c>
      <c r="KN14">
        <v>34.4</v>
      </c>
      <c r="KO14">
        <v>45</v>
      </c>
      <c r="KP14">
        <v>25.3</v>
      </c>
      <c r="KQ14">
        <v>21</v>
      </c>
      <c r="KR14">
        <v>29.3</v>
      </c>
      <c r="KS14">
        <v>22.7</v>
      </c>
      <c r="KT14">
        <v>30.6</v>
      </c>
      <c r="KU14">
        <v>41.2</v>
      </c>
      <c r="KV14">
        <v>18.3</v>
      </c>
      <c r="KW14">
        <v>24.9</v>
      </c>
      <c r="KX14">
        <v>18.2</v>
      </c>
      <c r="KY14">
        <v>25</v>
      </c>
      <c r="KZ14">
        <v>20.5</v>
      </c>
      <c r="LA14">
        <v>27.8</v>
      </c>
      <c r="LB14">
        <v>15</v>
      </c>
      <c r="LC14">
        <v>26.2</v>
      </c>
      <c r="LD14">
        <v>35.4</v>
      </c>
      <c r="LE14">
        <v>46.2</v>
      </c>
      <c r="LF14">
        <v>26.1</v>
      </c>
      <c r="LG14">
        <v>34.799999999999997</v>
      </c>
      <c r="LH14">
        <v>45.5</v>
      </c>
      <c r="LI14">
        <v>25.6</v>
      </c>
      <c r="LJ14">
        <v>21.3</v>
      </c>
      <c r="LK14">
        <v>30</v>
      </c>
      <c r="LL14">
        <v>23</v>
      </c>
      <c r="LM14">
        <v>31</v>
      </c>
      <c r="LN14">
        <v>41.6</v>
      </c>
      <c r="LO14">
        <v>18.600000000000001</v>
      </c>
      <c r="LP14">
        <v>25.3</v>
      </c>
      <c r="LQ14">
        <v>18.7</v>
      </c>
      <c r="LR14">
        <v>25.6</v>
      </c>
      <c r="LS14">
        <v>21.1</v>
      </c>
      <c r="LT14">
        <v>28.4</v>
      </c>
      <c r="LU14">
        <v>24.4</v>
      </c>
      <c r="LV14">
        <v>32.799999999999997</v>
      </c>
      <c r="LW14">
        <v>43.3</v>
      </c>
      <c r="LX14">
        <v>24.1</v>
      </c>
      <c r="LY14">
        <v>32.5</v>
      </c>
      <c r="LZ14">
        <v>42.8</v>
      </c>
      <c r="MA14">
        <v>23.6</v>
      </c>
      <c r="MB14">
        <v>19.3</v>
      </c>
      <c r="MC14">
        <v>27.2</v>
      </c>
      <c r="MD14">
        <v>20.9</v>
      </c>
      <c r="ME14">
        <v>28.5</v>
      </c>
      <c r="MF14">
        <v>38.5</v>
      </c>
      <c r="MG14">
        <v>16.8</v>
      </c>
      <c r="MH14">
        <v>23.2</v>
      </c>
      <c r="MI14">
        <v>16.7</v>
      </c>
      <c r="MJ14">
        <v>23.3</v>
      </c>
      <c r="MK14">
        <v>31.2</v>
      </c>
      <c r="ML14">
        <v>18.899999999999999</v>
      </c>
      <c r="MM14">
        <v>25.9</v>
      </c>
      <c r="MN14">
        <v>13.2</v>
      </c>
      <c r="MO14">
        <v>24.4</v>
      </c>
      <c r="MP14">
        <v>32.799999999999997</v>
      </c>
      <c r="MQ14">
        <v>43.3</v>
      </c>
      <c r="MR14">
        <v>24.1</v>
      </c>
      <c r="MS14">
        <v>32.5</v>
      </c>
      <c r="MT14">
        <v>42.8</v>
      </c>
      <c r="MU14">
        <v>23.7</v>
      </c>
      <c r="MV14">
        <v>19.3</v>
      </c>
      <c r="MW14">
        <v>27.3</v>
      </c>
      <c r="MX14">
        <v>20.9</v>
      </c>
      <c r="MY14">
        <v>28.5</v>
      </c>
      <c r="MZ14">
        <v>38.5</v>
      </c>
      <c r="NA14">
        <v>16.8</v>
      </c>
      <c r="NB14">
        <v>23.2</v>
      </c>
      <c r="NC14">
        <v>16.7</v>
      </c>
      <c r="ND14">
        <v>23.3</v>
      </c>
      <c r="NE14">
        <v>31.3</v>
      </c>
      <c r="NF14">
        <v>18.899999999999999</v>
      </c>
      <c r="NG14">
        <v>25.9</v>
      </c>
      <c r="NH14">
        <v>13.2</v>
      </c>
      <c r="NI14">
        <v>0.4</v>
      </c>
      <c r="NJ14">
        <v>1</v>
      </c>
      <c r="NK14">
        <v>2.1</v>
      </c>
      <c r="NL14">
        <v>0.2</v>
      </c>
      <c r="NM14">
        <v>0.5</v>
      </c>
      <c r="NN14">
        <v>1.2</v>
      </c>
      <c r="NO14">
        <v>0.2</v>
      </c>
      <c r="NP14">
        <v>0.1</v>
      </c>
      <c r="NQ14">
        <v>0.2</v>
      </c>
      <c r="NR14">
        <v>0.2</v>
      </c>
      <c r="NS14">
        <v>0.4</v>
      </c>
      <c r="NT14">
        <v>0.1</v>
      </c>
      <c r="NU14">
        <v>0.2</v>
      </c>
      <c r="NV14">
        <v>0.2</v>
      </c>
      <c r="NW14">
        <v>0.5</v>
      </c>
      <c r="NX14">
        <v>1.2</v>
      </c>
      <c r="NY14">
        <v>0.1</v>
      </c>
      <c r="NZ14">
        <v>0.1</v>
      </c>
      <c r="OA14">
        <v>0.3</v>
      </c>
      <c r="OB14">
        <v>0.1</v>
      </c>
      <c r="OC14">
        <v>0.4</v>
      </c>
      <c r="OD14">
        <v>1</v>
      </c>
      <c r="OE14">
        <v>2.1</v>
      </c>
      <c r="OF14">
        <v>0.2</v>
      </c>
      <c r="OG14">
        <v>0.5</v>
      </c>
      <c r="OH14" s="3">
        <v>1.2</v>
      </c>
      <c r="OI14">
        <v>0.2</v>
      </c>
      <c r="OJ14">
        <v>0.1</v>
      </c>
      <c r="OK14">
        <v>0.2</v>
      </c>
      <c r="OL14">
        <v>0.2</v>
      </c>
      <c r="OM14">
        <v>0.4</v>
      </c>
      <c r="ON14">
        <v>0.1</v>
      </c>
      <c r="OO14">
        <v>0.2</v>
      </c>
      <c r="OP14">
        <v>0.2</v>
      </c>
      <c r="OQ14">
        <v>0.5</v>
      </c>
      <c r="OR14">
        <v>1.2</v>
      </c>
      <c r="OS14">
        <v>0.1</v>
      </c>
      <c r="OT14">
        <v>0.1</v>
      </c>
      <c r="OU14">
        <v>0.3</v>
      </c>
      <c r="OV14">
        <v>0.1</v>
      </c>
      <c r="OW14">
        <v>0.3</v>
      </c>
      <c r="OX14">
        <v>0.8</v>
      </c>
      <c r="OY14">
        <v>1.9</v>
      </c>
      <c r="OZ14">
        <v>0.1</v>
      </c>
      <c r="PA14">
        <v>0.3</v>
      </c>
      <c r="PB14">
        <v>1</v>
      </c>
      <c r="PC14">
        <v>0.1</v>
      </c>
      <c r="PD14">
        <v>0</v>
      </c>
      <c r="PE14">
        <v>0.1</v>
      </c>
      <c r="PF14">
        <v>0</v>
      </c>
      <c r="PG14">
        <v>0.2</v>
      </c>
      <c r="PH14">
        <v>0</v>
      </c>
      <c r="PI14">
        <v>0.1</v>
      </c>
      <c r="PJ14">
        <v>0.1</v>
      </c>
      <c r="PK14">
        <v>0.4</v>
      </c>
      <c r="PL14">
        <v>1.1000000000000001</v>
      </c>
      <c r="PM14">
        <v>0</v>
      </c>
      <c r="PN14">
        <v>0</v>
      </c>
      <c r="PO14">
        <v>0.2</v>
      </c>
      <c r="PP14">
        <v>0</v>
      </c>
      <c r="PQ14">
        <v>0.3</v>
      </c>
      <c r="PR14">
        <v>0.8</v>
      </c>
      <c r="PS14">
        <v>1.9</v>
      </c>
      <c r="PT14">
        <v>0.1</v>
      </c>
      <c r="PU14">
        <v>0.3</v>
      </c>
      <c r="PV14">
        <v>1</v>
      </c>
      <c r="PW14">
        <v>0.1</v>
      </c>
      <c r="PX14">
        <v>0</v>
      </c>
      <c r="PY14">
        <v>0.1</v>
      </c>
      <c r="PZ14">
        <v>0</v>
      </c>
      <c r="QA14">
        <v>0.2</v>
      </c>
      <c r="QB14">
        <v>0</v>
      </c>
      <c r="QC14">
        <v>0.1</v>
      </c>
      <c r="QD14">
        <v>0.1</v>
      </c>
      <c r="QE14">
        <v>0.4</v>
      </c>
      <c r="QF14">
        <v>1.1000000000000001</v>
      </c>
      <c r="QG14">
        <v>0</v>
      </c>
      <c r="QH14">
        <v>0</v>
      </c>
      <c r="QI14">
        <v>0.2</v>
      </c>
      <c r="QJ14">
        <v>0</v>
      </c>
      <c r="QK14">
        <v>47.4</v>
      </c>
      <c r="QL14">
        <v>62.6</v>
      </c>
      <c r="QM14">
        <v>80.2</v>
      </c>
      <c r="QN14">
        <v>49.6</v>
      </c>
      <c r="QO14">
        <v>64.900000000000006</v>
      </c>
      <c r="QP14">
        <v>82.3</v>
      </c>
      <c r="QQ14">
        <v>46.9</v>
      </c>
      <c r="QR14">
        <v>37</v>
      </c>
      <c r="QS14">
        <v>51.4</v>
      </c>
      <c r="QT14">
        <v>55.9</v>
      </c>
      <c r="QU14">
        <v>72.2</v>
      </c>
      <c r="QV14">
        <v>32.5</v>
      </c>
      <c r="QW14">
        <v>44.7</v>
      </c>
      <c r="QX14">
        <v>30.4</v>
      </c>
      <c r="QY14">
        <v>41.6</v>
      </c>
      <c r="QZ14">
        <v>55.1</v>
      </c>
      <c r="RA14">
        <v>23.6</v>
      </c>
      <c r="RB14">
        <v>34.1</v>
      </c>
      <c r="RC14">
        <v>46.6</v>
      </c>
      <c r="RD14">
        <v>41.3</v>
      </c>
      <c r="RE14">
        <v>51.7</v>
      </c>
      <c r="RF14">
        <v>68</v>
      </c>
      <c r="RG14">
        <v>87.3</v>
      </c>
      <c r="RH14">
        <v>53.9</v>
      </c>
      <c r="RI14">
        <v>70.2</v>
      </c>
      <c r="RJ14">
        <v>88.5</v>
      </c>
      <c r="RK14">
        <v>51.8</v>
      </c>
      <c r="RL14">
        <v>41.4</v>
      </c>
      <c r="RM14">
        <v>57</v>
      </c>
      <c r="RN14">
        <v>61.2</v>
      </c>
      <c r="RO14">
        <v>78.8</v>
      </c>
      <c r="RP14">
        <v>36.4</v>
      </c>
      <c r="RQ14">
        <v>49.5</v>
      </c>
      <c r="RR14">
        <v>35.299999999999997</v>
      </c>
      <c r="RS14">
        <v>47.2</v>
      </c>
      <c r="RT14">
        <v>62</v>
      </c>
      <c r="RU14">
        <v>27.2</v>
      </c>
      <c r="RV14">
        <v>38.700000000000003</v>
      </c>
      <c r="RW14">
        <v>52.3</v>
      </c>
      <c r="RX14">
        <v>45.4</v>
      </c>
      <c r="RY14">
        <v>0.4</v>
      </c>
      <c r="RZ14">
        <v>1</v>
      </c>
      <c r="SA14">
        <v>2.1</v>
      </c>
      <c r="SB14">
        <v>0.2</v>
      </c>
      <c r="SC14">
        <v>0.5</v>
      </c>
      <c r="SD14">
        <v>1.2</v>
      </c>
      <c r="SE14">
        <v>0.2</v>
      </c>
      <c r="SF14">
        <v>0.1</v>
      </c>
      <c r="SG14">
        <v>0.2</v>
      </c>
      <c r="SH14">
        <v>0.2</v>
      </c>
      <c r="SI14">
        <v>0.4</v>
      </c>
      <c r="SJ14">
        <v>0.1</v>
      </c>
      <c r="SK14">
        <v>0.2</v>
      </c>
      <c r="SL14">
        <v>0.2</v>
      </c>
      <c r="SM14">
        <v>0.5</v>
      </c>
      <c r="SN14">
        <v>1.2</v>
      </c>
      <c r="SO14">
        <v>0.1</v>
      </c>
      <c r="SP14">
        <v>0.1</v>
      </c>
      <c r="SQ14">
        <v>0.3</v>
      </c>
      <c r="SR14">
        <v>0.1</v>
      </c>
      <c r="SS14">
        <v>0.4</v>
      </c>
      <c r="ST14">
        <v>1</v>
      </c>
      <c r="SU14">
        <v>2.1</v>
      </c>
      <c r="SV14">
        <v>0.2</v>
      </c>
      <c r="SW14">
        <v>0.5</v>
      </c>
      <c r="SX14">
        <v>1.3</v>
      </c>
      <c r="SY14">
        <v>0.2</v>
      </c>
      <c r="SZ14">
        <v>0.1</v>
      </c>
      <c r="TA14">
        <v>0.2</v>
      </c>
      <c r="TB14">
        <v>0.2</v>
      </c>
      <c r="TC14">
        <v>0.4</v>
      </c>
      <c r="TD14">
        <v>0.1</v>
      </c>
      <c r="TE14">
        <v>0.2</v>
      </c>
      <c r="TF14">
        <v>0.2</v>
      </c>
      <c r="TG14">
        <v>0.5</v>
      </c>
      <c r="TH14">
        <v>1.3</v>
      </c>
      <c r="TI14">
        <v>0.1</v>
      </c>
      <c r="TJ14">
        <v>0.1</v>
      </c>
      <c r="TK14">
        <v>0.3</v>
      </c>
      <c r="TL14">
        <v>0.1</v>
      </c>
      <c r="TM14">
        <v>19.8</v>
      </c>
      <c r="TN14">
        <v>26.8</v>
      </c>
      <c r="TO14">
        <v>35.4</v>
      </c>
      <c r="TP14">
        <v>19.7</v>
      </c>
      <c r="TQ14">
        <v>26.3</v>
      </c>
      <c r="TR14">
        <v>34.5</v>
      </c>
      <c r="TS14">
        <v>18.899999999999999</v>
      </c>
      <c r="TT14">
        <v>15</v>
      </c>
      <c r="TU14">
        <v>20.9</v>
      </c>
      <c r="TV14">
        <v>22.6</v>
      </c>
      <c r="TW14">
        <v>29.8</v>
      </c>
      <c r="TX14">
        <v>13.2</v>
      </c>
      <c r="TY14">
        <v>18.5</v>
      </c>
      <c r="TZ14">
        <v>13.1</v>
      </c>
      <c r="UA14">
        <v>18.2</v>
      </c>
      <c r="UB14">
        <v>24.9</v>
      </c>
      <c r="UC14">
        <v>9.9</v>
      </c>
      <c r="UD14">
        <v>13.9</v>
      </c>
      <c r="UE14">
        <v>19.3</v>
      </c>
      <c r="UF14">
        <v>16.399999999999999</v>
      </c>
      <c r="UG14">
        <v>21.3</v>
      </c>
      <c r="UH14">
        <v>28.8</v>
      </c>
      <c r="UI14">
        <v>37.9</v>
      </c>
      <c r="UJ14">
        <v>21.1</v>
      </c>
      <c r="UK14">
        <v>28.1</v>
      </c>
      <c r="UL14">
        <v>36.700000000000003</v>
      </c>
      <c r="UM14">
        <v>20.7</v>
      </c>
      <c r="UN14">
        <v>16.600000000000001</v>
      </c>
      <c r="UO14">
        <v>22.8</v>
      </c>
      <c r="UP14">
        <v>24.3</v>
      </c>
      <c r="UQ14">
        <v>32.299999999999997</v>
      </c>
      <c r="UR14">
        <v>14.6</v>
      </c>
      <c r="US14">
        <v>20.2</v>
      </c>
      <c r="UT14">
        <v>14.8</v>
      </c>
      <c r="UU14">
        <v>20.2</v>
      </c>
      <c r="UV14">
        <v>27.4</v>
      </c>
      <c r="UW14">
        <v>11.1</v>
      </c>
      <c r="UX14">
        <v>15.5</v>
      </c>
      <c r="UY14">
        <v>21.2</v>
      </c>
      <c r="UZ14">
        <v>17.8</v>
      </c>
      <c r="VA14">
        <v>16.3</v>
      </c>
      <c r="VB14">
        <v>18.5</v>
      </c>
      <c r="VC14">
        <v>25.1</v>
      </c>
      <c r="VD14">
        <v>18.899999999999999</v>
      </c>
      <c r="VE14">
        <v>15.1</v>
      </c>
      <c r="VF14">
        <v>21.2</v>
      </c>
      <c r="VG14">
        <v>22.5</v>
      </c>
      <c r="VH14">
        <v>13.2</v>
      </c>
      <c r="VI14">
        <v>18.399999999999999</v>
      </c>
      <c r="VJ14">
        <v>13.1</v>
      </c>
      <c r="VK14">
        <v>18.2</v>
      </c>
      <c r="VL14">
        <v>9.9</v>
      </c>
      <c r="VM14">
        <v>14.4</v>
      </c>
      <c r="VN14">
        <v>19.8</v>
      </c>
      <c r="VO14">
        <v>19.100000000000001</v>
      </c>
      <c r="VP14">
        <v>26</v>
      </c>
      <c r="VQ14">
        <v>19.600000000000001</v>
      </c>
      <c r="VR14">
        <v>15.6</v>
      </c>
      <c r="VS14">
        <v>21.9</v>
      </c>
      <c r="VT14">
        <v>23.2</v>
      </c>
      <c r="VU14">
        <v>13.7</v>
      </c>
      <c r="VV14">
        <v>19</v>
      </c>
      <c r="VW14">
        <v>13.3</v>
      </c>
      <c r="VX14">
        <v>18.399999999999999</v>
      </c>
      <c r="VY14">
        <v>10.3</v>
      </c>
      <c r="VZ14">
        <v>14.8</v>
      </c>
      <c r="WA14">
        <v>20.2</v>
      </c>
      <c r="WB14">
        <v>16.899999999999999</v>
      </c>
      <c r="WC14">
        <v>12.8</v>
      </c>
      <c r="WD14">
        <v>15</v>
      </c>
      <c r="WE14">
        <v>20.100000000000001</v>
      </c>
      <c r="WF14">
        <v>15</v>
      </c>
      <c r="WG14">
        <v>11.2</v>
      </c>
      <c r="WH14">
        <v>16</v>
      </c>
      <c r="WI14">
        <v>17.600000000000001</v>
      </c>
      <c r="WJ14">
        <v>10</v>
      </c>
      <c r="WK14">
        <v>14</v>
      </c>
      <c r="WL14">
        <v>9.1</v>
      </c>
      <c r="WM14">
        <v>12.8</v>
      </c>
      <c r="WN14">
        <v>6.4</v>
      </c>
      <c r="WO14">
        <v>9.6999999999999993</v>
      </c>
      <c r="WP14">
        <v>13.8</v>
      </c>
      <c r="WQ14">
        <v>14</v>
      </c>
      <c r="WR14">
        <v>19</v>
      </c>
      <c r="WS14">
        <v>25.7</v>
      </c>
      <c r="WT14">
        <v>14.2</v>
      </c>
      <c r="WU14">
        <v>19.2</v>
      </c>
      <c r="WV14">
        <v>10.5</v>
      </c>
      <c r="WW14">
        <v>15.2</v>
      </c>
      <c r="WX14">
        <v>16.3</v>
      </c>
      <c r="WY14">
        <v>22</v>
      </c>
      <c r="WZ14">
        <v>9.3000000000000007</v>
      </c>
      <c r="XA14">
        <v>13.3</v>
      </c>
      <c r="XB14">
        <v>9.1</v>
      </c>
      <c r="XC14">
        <v>13.1</v>
      </c>
      <c r="XD14">
        <v>6.3</v>
      </c>
      <c r="XE14">
        <v>9.5</v>
      </c>
      <c r="XF14">
        <v>13.6</v>
      </c>
      <c r="XG14">
        <v>11.7</v>
      </c>
    </row>
    <row r="15" spans="1:631" ht="15" x14ac:dyDescent="0.25">
      <c r="A15" s="14" t="s">
        <v>57</v>
      </c>
      <c r="B15" s="13" t="s">
        <v>53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  <c r="KN15">
        <v>0</v>
      </c>
      <c r="KO15">
        <v>0</v>
      </c>
      <c r="KP15">
        <v>0</v>
      </c>
      <c r="KQ15">
        <v>0</v>
      </c>
      <c r="KR15">
        <v>0</v>
      </c>
      <c r="KS15">
        <v>0</v>
      </c>
      <c r="KT15">
        <v>0</v>
      </c>
      <c r="KU15">
        <v>0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0</v>
      </c>
      <c r="LC15">
        <v>0</v>
      </c>
      <c r="LD15">
        <v>0</v>
      </c>
      <c r="LE15">
        <v>0</v>
      </c>
      <c r="LF15">
        <v>0</v>
      </c>
      <c r="LG15">
        <v>0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  <c r="MF15">
        <v>0</v>
      </c>
      <c r="MG15">
        <v>0</v>
      </c>
      <c r="MH15">
        <v>0</v>
      </c>
      <c r="MI15">
        <v>0</v>
      </c>
      <c r="MJ15">
        <v>0</v>
      </c>
      <c r="MK15">
        <v>0</v>
      </c>
      <c r="ML15">
        <v>0</v>
      </c>
      <c r="MM15">
        <v>0</v>
      </c>
      <c r="MN15">
        <v>0</v>
      </c>
      <c r="MO15">
        <v>0</v>
      </c>
      <c r="MP15">
        <v>0</v>
      </c>
      <c r="MQ15">
        <v>0</v>
      </c>
      <c r="MR15">
        <v>0</v>
      </c>
      <c r="MS15">
        <v>0</v>
      </c>
      <c r="MT15">
        <v>0</v>
      </c>
      <c r="MU15">
        <v>0</v>
      </c>
      <c r="MV15">
        <v>0</v>
      </c>
      <c r="MW15">
        <v>0</v>
      </c>
      <c r="MX15">
        <v>0</v>
      </c>
      <c r="MY15">
        <v>0</v>
      </c>
      <c r="MZ15">
        <v>0</v>
      </c>
      <c r="NA15">
        <v>0</v>
      </c>
      <c r="NB15">
        <v>0</v>
      </c>
      <c r="NC15">
        <v>0</v>
      </c>
      <c r="ND15">
        <v>0</v>
      </c>
      <c r="NE15">
        <v>0</v>
      </c>
      <c r="NF15">
        <v>0</v>
      </c>
      <c r="NG15">
        <v>0</v>
      </c>
      <c r="NH15">
        <v>0</v>
      </c>
      <c r="NI15">
        <v>0</v>
      </c>
      <c r="NJ15">
        <v>0</v>
      </c>
      <c r="NK15">
        <v>0</v>
      </c>
      <c r="NL15">
        <v>0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0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 s="3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  <c r="PF15">
        <v>0</v>
      </c>
      <c r="PG15">
        <v>0</v>
      </c>
      <c r="PH15">
        <v>0</v>
      </c>
      <c r="PI15">
        <v>0</v>
      </c>
      <c r="PJ15">
        <v>0</v>
      </c>
      <c r="PK15">
        <v>0</v>
      </c>
      <c r="PL15">
        <v>0</v>
      </c>
      <c r="PM15">
        <v>0</v>
      </c>
      <c r="PN15">
        <v>0</v>
      </c>
      <c r="PO15">
        <v>0</v>
      </c>
      <c r="PP15">
        <v>0</v>
      </c>
      <c r="PQ15">
        <v>0</v>
      </c>
      <c r="PR15">
        <v>0</v>
      </c>
      <c r="PS15">
        <v>0</v>
      </c>
      <c r="PT15">
        <v>0</v>
      </c>
      <c r="PU15">
        <v>0</v>
      </c>
      <c r="PV15">
        <v>0</v>
      </c>
      <c r="PW15">
        <v>0</v>
      </c>
      <c r="PX15">
        <v>0</v>
      </c>
      <c r="PY15">
        <v>0</v>
      </c>
      <c r="PZ15">
        <v>0</v>
      </c>
      <c r="QA15">
        <v>0</v>
      </c>
      <c r="QB15">
        <v>0</v>
      </c>
      <c r="QC15">
        <v>0</v>
      </c>
      <c r="QD15">
        <v>0</v>
      </c>
      <c r="QE15">
        <v>0</v>
      </c>
      <c r="QF15">
        <v>0</v>
      </c>
      <c r="QG15">
        <v>0</v>
      </c>
      <c r="QH15">
        <v>0</v>
      </c>
      <c r="QI15">
        <v>0</v>
      </c>
      <c r="QJ15">
        <v>0</v>
      </c>
      <c r="QK15">
        <v>0</v>
      </c>
      <c r="QL15">
        <v>0</v>
      </c>
      <c r="QM15">
        <v>0</v>
      </c>
      <c r="QN15">
        <v>0</v>
      </c>
      <c r="QO15">
        <v>0</v>
      </c>
      <c r="QP15">
        <v>0</v>
      </c>
      <c r="QQ15">
        <v>0</v>
      </c>
      <c r="QR15">
        <v>0</v>
      </c>
      <c r="QS15">
        <v>0</v>
      </c>
      <c r="QT15">
        <v>0</v>
      </c>
      <c r="QU15">
        <v>0</v>
      </c>
      <c r="QV15">
        <v>0</v>
      </c>
      <c r="QW15">
        <v>0</v>
      </c>
      <c r="QX15">
        <v>0</v>
      </c>
      <c r="QY15">
        <v>0</v>
      </c>
      <c r="QZ15">
        <v>0</v>
      </c>
      <c r="RA15">
        <v>0</v>
      </c>
      <c r="RB15">
        <v>0</v>
      </c>
      <c r="RC15">
        <v>0</v>
      </c>
      <c r="RD15">
        <v>0</v>
      </c>
      <c r="RE15">
        <v>0</v>
      </c>
      <c r="RF15">
        <v>0</v>
      </c>
      <c r="RG15">
        <v>0</v>
      </c>
      <c r="RH15">
        <v>0</v>
      </c>
      <c r="RI15">
        <v>0</v>
      </c>
      <c r="RJ15">
        <v>0</v>
      </c>
      <c r="RK15">
        <v>0</v>
      </c>
      <c r="RL15">
        <v>0</v>
      </c>
      <c r="RM15">
        <v>0</v>
      </c>
      <c r="RN15">
        <v>0</v>
      </c>
      <c r="RO15">
        <v>0</v>
      </c>
      <c r="RP15">
        <v>0</v>
      </c>
      <c r="RQ15">
        <v>0</v>
      </c>
      <c r="RR15">
        <v>0</v>
      </c>
      <c r="RS15">
        <v>0</v>
      </c>
      <c r="RT15">
        <v>0</v>
      </c>
      <c r="RU15">
        <v>0</v>
      </c>
      <c r="RV15">
        <v>0</v>
      </c>
      <c r="RW15">
        <v>0</v>
      </c>
      <c r="RX15">
        <v>0</v>
      </c>
      <c r="RY15">
        <v>0</v>
      </c>
      <c r="RZ15">
        <v>0</v>
      </c>
      <c r="SA15">
        <v>0</v>
      </c>
      <c r="SB15">
        <v>0</v>
      </c>
      <c r="SC15">
        <v>0</v>
      </c>
      <c r="SD15">
        <v>0</v>
      </c>
      <c r="SE15">
        <v>0</v>
      </c>
      <c r="SF15">
        <v>0</v>
      </c>
      <c r="SG15">
        <v>0</v>
      </c>
      <c r="SH15">
        <v>0</v>
      </c>
      <c r="SI15">
        <v>0</v>
      </c>
      <c r="SJ15">
        <v>0</v>
      </c>
      <c r="SK15">
        <v>0</v>
      </c>
      <c r="SL15">
        <v>0</v>
      </c>
      <c r="SM15">
        <v>0</v>
      </c>
      <c r="SN15">
        <v>0</v>
      </c>
      <c r="SO15">
        <v>0</v>
      </c>
      <c r="SP15">
        <v>0</v>
      </c>
      <c r="SQ15">
        <v>0</v>
      </c>
      <c r="SR15">
        <v>0</v>
      </c>
      <c r="SS15">
        <v>0</v>
      </c>
      <c r="ST15">
        <v>0</v>
      </c>
      <c r="SU15">
        <v>0</v>
      </c>
      <c r="SV15">
        <v>0</v>
      </c>
      <c r="SW15">
        <v>0</v>
      </c>
      <c r="SX15">
        <v>0</v>
      </c>
      <c r="SY15">
        <v>0</v>
      </c>
      <c r="SZ15">
        <v>0</v>
      </c>
      <c r="TA15">
        <v>0</v>
      </c>
      <c r="TB15">
        <v>0</v>
      </c>
      <c r="TC15">
        <v>0</v>
      </c>
      <c r="TD15">
        <v>0</v>
      </c>
      <c r="TE15">
        <v>0</v>
      </c>
      <c r="TF15">
        <v>0</v>
      </c>
      <c r="TG15">
        <v>0</v>
      </c>
      <c r="TH15">
        <v>0</v>
      </c>
      <c r="TI15">
        <v>0</v>
      </c>
      <c r="TJ15">
        <v>0</v>
      </c>
      <c r="TK15">
        <v>0</v>
      </c>
      <c r="TL15">
        <v>0</v>
      </c>
      <c r="TM15">
        <v>0</v>
      </c>
      <c r="TN15">
        <v>0</v>
      </c>
      <c r="TO15">
        <v>0</v>
      </c>
      <c r="TP15">
        <v>0</v>
      </c>
      <c r="TQ15">
        <v>0</v>
      </c>
      <c r="TR15">
        <v>0</v>
      </c>
      <c r="TS15">
        <v>0</v>
      </c>
      <c r="TT15">
        <v>0</v>
      </c>
      <c r="TU15">
        <v>0</v>
      </c>
      <c r="TV15">
        <v>0</v>
      </c>
      <c r="TW15">
        <v>0</v>
      </c>
      <c r="TX15">
        <v>0</v>
      </c>
      <c r="TY15">
        <v>0</v>
      </c>
      <c r="TZ15">
        <v>0</v>
      </c>
      <c r="UA15">
        <v>0</v>
      </c>
      <c r="UB15">
        <v>0</v>
      </c>
      <c r="UC15">
        <v>0</v>
      </c>
      <c r="UD15">
        <v>0</v>
      </c>
      <c r="UE15">
        <v>0</v>
      </c>
      <c r="UF15">
        <v>0</v>
      </c>
      <c r="UG15">
        <v>0</v>
      </c>
      <c r="UH15">
        <v>0</v>
      </c>
      <c r="UI15">
        <v>0</v>
      </c>
      <c r="UJ15">
        <v>0</v>
      </c>
      <c r="UK15">
        <v>0</v>
      </c>
      <c r="UL15">
        <v>0</v>
      </c>
      <c r="UM15">
        <v>0</v>
      </c>
      <c r="UN15">
        <v>0</v>
      </c>
      <c r="UO15">
        <v>0</v>
      </c>
      <c r="UP15">
        <v>0</v>
      </c>
      <c r="UQ15">
        <v>0</v>
      </c>
      <c r="UR15">
        <v>0</v>
      </c>
      <c r="US15">
        <v>0</v>
      </c>
      <c r="UT15">
        <v>0</v>
      </c>
      <c r="UU15">
        <v>0</v>
      </c>
      <c r="UV15">
        <v>0</v>
      </c>
      <c r="UW15">
        <v>0</v>
      </c>
      <c r="UX15">
        <v>0</v>
      </c>
      <c r="UY15">
        <v>0</v>
      </c>
      <c r="UZ15">
        <v>0</v>
      </c>
      <c r="VA15">
        <v>0</v>
      </c>
      <c r="VB15">
        <v>0</v>
      </c>
      <c r="VC15">
        <v>0</v>
      </c>
      <c r="VD15">
        <v>0</v>
      </c>
      <c r="VE15">
        <v>0</v>
      </c>
      <c r="VF15">
        <v>0</v>
      </c>
      <c r="VG15">
        <v>0</v>
      </c>
      <c r="VH15">
        <v>0</v>
      </c>
      <c r="VI15">
        <v>0</v>
      </c>
      <c r="VJ15">
        <v>0</v>
      </c>
      <c r="VK15">
        <v>0</v>
      </c>
      <c r="VL15">
        <v>0</v>
      </c>
      <c r="VM15">
        <v>0</v>
      </c>
      <c r="VN15">
        <v>0</v>
      </c>
      <c r="VO15">
        <v>0</v>
      </c>
      <c r="VP15">
        <v>0</v>
      </c>
      <c r="VQ15">
        <v>0</v>
      </c>
      <c r="VR15">
        <v>0</v>
      </c>
      <c r="VS15">
        <v>0</v>
      </c>
      <c r="VT15">
        <v>0</v>
      </c>
      <c r="VU15">
        <v>0</v>
      </c>
      <c r="VV15">
        <v>0</v>
      </c>
      <c r="VW15">
        <v>0</v>
      </c>
      <c r="VX15">
        <v>0</v>
      </c>
      <c r="VY15">
        <v>0</v>
      </c>
      <c r="VZ15">
        <v>0</v>
      </c>
      <c r="WA15">
        <v>0</v>
      </c>
      <c r="WB15">
        <v>0</v>
      </c>
      <c r="WC15">
        <v>0</v>
      </c>
      <c r="WD15">
        <v>0</v>
      </c>
      <c r="WE15">
        <v>0</v>
      </c>
      <c r="WF15">
        <v>0</v>
      </c>
      <c r="WG15">
        <v>0</v>
      </c>
      <c r="WH15">
        <v>0</v>
      </c>
      <c r="WI15">
        <v>0</v>
      </c>
      <c r="WJ15">
        <v>0</v>
      </c>
      <c r="WK15">
        <v>0</v>
      </c>
      <c r="WL15">
        <v>0</v>
      </c>
      <c r="WM15">
        <v>0</v>
      </c>
      <c r="WN15">
        <v>0</v>
      </c>
      <c r="WO15">
        <v>0</v>
      </c>
      <c r="WP15">
        <v>0</v>
      </c>
      <c r="WQ15">
        <v>0</v>
      </c>
      <c r="WR15">
        <v>0</v>
      </c>
      <c r="WS15">
        <v>0</v>
      </c>
      <c r="WT15">
        <v>0</v>
      </c>
      <c r="WU15">
        <v>0</v>
      </c>
      <c r="WV15">
        <v>0</v>
      </c>
      <c r="WW15">
        <v>0</v>
      </c>
      <c r="WX15">
        <v>0</v>
      </c>
      <c r="WY15">
        <v>0</v>
      </c>
      <c r="WZ15">
        <v>0</v>
      </c>
      <c r="XA15">
        <v>0</v>
      </c>
      <c r="XB15">
        <v>0</v>
      </c>
      <c r="XC15">
        <v>0</v>
      </c>
      <c r="XD15">
        <v>0</v>
      </c>
      <c r="XE15">
        <v>0</v>
      </c>
      <c r="XF15">
        <v>0</v>
      </c>
      <c r="XG15">
        <v>0</v>
      </c>
    </row>
    <row r="16" spans="1:631" ht="15" x14ac:dyDescent="0.25">
      <c r="A16" s="14"/>
      <c r="B16" s="13" t="s">
        <v>55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  <c r="KM16">
        <v>0</v>
      </c>
      <c r="KN16">
        <v>0</v>
      </c>
      <c r="KO16">
        <v>0</v>
      </c>
      <c r="KP16">
        <v>0</v>
      </c>
      <c r="KQ16">
        <v>0</v>
      </c>
      <c r="KR16">
        <v>0</v>
      </c>
      <c r="KS16">
        <v>0</v>
      </c>
      <c r="KT16">
        <v>0</v>
      </c>
      <c r="KU16">
        <v>0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0</v>
      </c>
      <c r="LD16">
        <v>0</v>
      </c>
      <c r="LE16">
        <v>0</v>
      </c>
      <c r="LF16">
        <v>0</v>
      </c>
      <c r="LG16">
        <v>0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  <c r="MF16">
        <v>0</v>
      </c>
      <c r="MG16">
        <v>0</v>
      </c>
      <c r="MH16">
        <v>0</v>
      </c>
      <c r="MI16">
        <v>0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</v>
      </c>
      <c r="MR16">
        <v>0</v>
      </c>
      <c r="MS16">
        <v>0</v>
      </c>
      <c r="MT16">
        <v>0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</v>
      </c>
      <c r="NC16">
        <v>0</v>
      </c>
      <c r="ND16">
        <v>0</v>
      </c>
      <c r="NE16">
        <v>0</v>
      </c>
      <c r="NF16">
        <v>0</v>
      </c>
      <c r="NG16">
        <v>0</v>
      </c>
      <c r="NH16">
        <v>0</v>
      </c>
      <c r="NI16">
        <v>0</v>
      </c>
      <c r="NJ16">
        <v>0</v>
      </c>
      <c r="NK16">
        <v>0</v>
      </c>
      <c r="NL16">
        <v>0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0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 s="3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  <c r="PF16">
        <v>0</v>
      </c>
      <c r="PG16">
        <v>0</v>
      </c>
      <c r="PH16">
        <v>0</v>
      </c>
      <c r="PI16">
        <v>0</v>
      </c>
      <c r="PJ16">
        <v>0</v>
      </c>
      <c r="PK16">
        <v>0</v>
      </c>
      <c r="PL16">
        <v>0</v>
      </c>
      <c r="PM16">
        <v>0</v>
      </c>
      <c r="PN16">
        <v>0</v>
      </c>
      <c r="PO16">
        <v>0</v>
      </c>
      <c r="PP16">
        <v>0</v>
      </c>
      <c r="PQ16">
        <v>0</v>
      </c>
      <c r="PR16">
        <v>0</v>
      </c>
      <c r="PS16">
        <v>0</v>
      </c>
      <c r="PT16">
        <v>0</v>
      </c>
      <c r="PU16">
        <v>0</v>
      </c>
      <c r="PV16">
        <v>0</v>
      </c>
      <c r="PW16">
        <v>0</v>
      </c>
      <c r="PX16">
        <v>0</v>
      </c>
      <c r="PY16">
        <v>0</v>
      </c>
      <c r="PZ16">
        <v>0</v>
      </c>
      <c r="QA16">
        <v>0</v>
      </c>
      <c r="QB16">
        <v>0</v>
      </c>
      <c r="QC16">
        <v>0</v>
      </c>
      <c r="QD16">
        <v>0</v>
      </c>
      <c r="QE16">
        <v>0</v>
      </c>
      <c r="QF16">
        <v>0</v>
      </c>
      <c r="QG16">
        <v>0</v>
      </c>
      <c r="QH16">
        <v>0</v>
      </c>
      <c r="QI16">
        <v>0</v>
      </c>
      <c r="QJ16">
        <v>0</v>
      </c>
      <c r="QK16">
        <v>0</v>
      </c>
      <c r="QL16">
        <v>0</v>
      </c>
      <c r="QM16">
        <v>0</v>
      </c>
      <c r="QN16">
        <v>0</v>
      </c>
      <c r="QO16">
        <v>0</v>
      </c>
      <c r="QP16">
        <v>0</v>
      </c>
      <c r="QQ16">
        <v>0</v>
      </c>
      <c r="QR16">
        <v>0</v>
      </c>
      <c r="QS16">
        <v>0</v>
      </c>
      <c r="QT16">
        <v>0</v>
      </c>
      <c r="QU16">
        <v>0</v>
      </c>
      <c r="QV16">
        <v>0</v>
      </c>
      <c r="QW16">
        <v>0</v>
      </c>
      <c r="QX16">
        <v>0</v>
      </c>
      <c r="QY16">
        <v>0</v>
      </c>
      <c r="QZ16">
        <v>0</v>
      </c>
      <c r="RA16">
        <v>0</v>
      </c>
      <c r="RB16">
        <v>0</v>
      </c>
      <c r="RC16">
        <v>0</v>
      </c>
      <c r="RD16">
        <v>0</v>
      </c>
      <c r="RE16">
        <v>0</v>
      </c>
      <c r="RF16">
        <v>0</v>
      </c>
      <c r="RG16">
        <v>0</v>
      </c>
      <c r="RH16">
        <v>0</v>
      </c>
      <c r="RI16">
        <v>0</v>
      </c>
      <c r="RJ16">
        <v>0</v>
      </c>
      <c r="RK16">
        <v>0</v>
      </c>
      <c r="RL16">
        <v>0</v>
      </c>
      <c r="RM16">
        <v>0</v>
      </c>
      <c r="RN16">
        <v>0</v>
      </c>
      <c r="RO16">
        <v>0</v>
      </c>
      <c r="RP16">
        <v>0</v>
      </c>
      <c r="RQ16">
        <v>0</v>
      </c>
      <c r="RR16">
        <v>0</v>
      </c>
      <c r="RS16">
        <v>0</v>
      </c>
      <c r="RT16">
        <v>0</v>
      </c>
      <c r="RU16">
        <v>0</v>
      </c>
      <c r="RV16">
        <v>0</v>
      </c>
      <c r="RW16">
        <v>0</v>
      </c>
      <c r="RX16">
        <v>0</v>
      </c>
      <c r="RY16">
        <v>0</v>
      </c>
      <c r="RZ16">
        <v>0</v>
      </c>
      <c r="SA16">
        <v>0</v>
      </c>
      <c r="SB16">
        <v>0</v>
      </c>
      <c r="SC16">
        <v>0</v>
      </c>
      <c r="SD16">
        <v>0</v>
      </c>
      <c r="SE16">
        <v>0</v>
      </c>
      <c r="SF16">
        <v>0</v>
      </c>
      <c r="SG16">
        <v>0</v>
      </c>
      <c r="SH16">
        <v>0</v>
      </c>
      <c r="SI16">
        <v>0</v>
      </c>
      <c r="SJ16">
        <v>0</v>
      </c>
      <c r="SK16">
        <v>0</v>
      </c>
      <c r="SL16">
        <v>0</v>
      </c>
      <c r="SM16">
        <v>0</v>
      </c>
      <c r="SN16">
        <v>0</v>
      </c>
      <c r="SO16">
        <v>0</v>
      </c>
      <c r="SP16">
        <v>0</v>
      </c>
      <c r="SQ16">
        <v>0</v>
      </c>
      <c r="SR16">
        <v>0</v>
      </c>
      <c r="SS16">
        <v>0</v>
      </c>
      <c r="ST16">
        <v>0</v>
      </c>
      <c r="SU16">
        <v>0</v>
      </c>
      <c r="SV16">
        <v>0</v>
      </c>
      <c r="SW16">
        <v>0</v>
      </c>
      <c r="SX16">
        <v>0</v>
      </c>
      <c r="SY16">
        <v>0</v>
      </c>
      <c r="SZ16">
        <v>0</v>
      </c>
      <c r="TA16">
        <v>0</v>
      </c>
      <c r="TB16">
        <v>0</v>
      </c>
      <c r="TC16">
        <v>0</v>
      </c>
      <c r="TD16">
        <v>0</v>
      </c>
      <c r="TE16">
        <v>0</v>
      </c>
      <c r="TF16">
        <v>0</v>
      </c>
      <c r="TG16">
        <v>0</v>
      </c>
      <c r="TH16">
        <v>0</v>
      </c>
      <c r="TI16">
        <v>0</v>
      </c>
      <c r="TJ16">
        <v>0</v>
      </c>
      <c r="TK16">
        <v>0</v>
      </c>
      <c r="TL16">
        <v>0</v>
      </c>
      <c r="TM16">
        <v>0</v>
      </c>
      <c r="TN16">
        <v>0</v>
      </c>
      <c r="TO16">
        <v>0</v>
      </c>
      <c r="TP16">
        <v>0</v>
      </c>
      <c r="TQ16">
        <v>0</v>
      </c>
      <c r="TR16">
        <v>0</v>
      </c>
      <c r="TS16">
        <v>0</v>
      </c>
      <c r="TT16">
        <v>0</v>
      </c>
      <c r="TU16">
        <v>0</v>
      </c>
      <c r="TV16">
        <v>0</v>
      </c>
      <c r="TW16">
        <v>0</v>
      </c>
      <c r="TX16">
        <v>0</v>
      </c>
      <c r="TY16">
        <v>0</v>
      </c>
      <c r="TZ16">
        <v>0</v>
      </c>
      <c r="UA16">
        <v>0</v>
      </c>
      <c r="UB16">
        <v>0</v>
      </c>
      <c r="UC16">
        <v>0</v>
      </c>
      <c r="UD16">
        <v>0</v>
      </c>
      <c r="UE16">
        <v>0</v>
      </c>
      <c r="UF16">
        <v>0</v>
      </c>
      <c r="UG16">
        <v>0</v>
      </c>
      <c r="UH16">
        <v>0</v>
      </c>
      <c r="UI16">
        <v>0</v>
      </c>
      <c r="UJ16">
        <v>0</v>
      </c>
      <c r="UK16">
        <v>0</v>
      </c>
      <c r="UL16">
        <v>0</v>
      </c>
      <c r="UM16">
        <v>0</v>
      </c>
      <c r="UN16">
        <v>0</v>
      </c>
      <c r="UO16">
        <v>0</v>
      </c>
      <c r="UP16">
        <v>0</v>
      </c>
      <c r="UQ16">
        <v>0</v>
      </c>
      <c r="UR16">
        <v>0</v>
      </c>
      <c r="US16">
        <v>0</v>
      </c>
      <c r="UT16">
        <v>0</v>
      </c>
      <c r="UU16">
        <v>0</v>
      </c>
      <c r="UV16">
        <v>0</v>
      </c>
      <c r="UW16">
        <v>0</v>
      </c>
      <c r="UX16">
        <v>0</v>
      </c>
      <c r="UY16">
        <v>0</v>
      </c>
      <c r="UZ16">
        <v>0</v>
      </c>
      <c r="VA16">
        <v>0</v>
      </c>
      <c r="VB16">
        <v>0</v>
      </c>
      <c r="VC16">
        <v>0</v>
      </c>
      <c r="VD16">
        <v>0</v>
      </c>
      <c r="VE16">
        <v>0</v>
      </c>
      <c r="VF16">
        <v>0</v>
      </c>
      <c r="VG16">
        <v>0</v>
      </c>
      <c r="VH16">
        <v>0</v>
      </c>
      <c r="VI16">
        <v>0</v>
      </c>
      <c r="VJ16">
        <v>0</v>
      </c>
      <c r="VK16">
        <v>0</v>
      </c>
      <c r="VL16">
        <v>0</v>
      </c>
      <c r="VM16">
        <v>0</v>
      </c>
      <c r="VN16">
        <v>0</v>
      </c>
      <c r="VO16">
        <v>0</v>
      </c>
      <c r="VP16">
        <v>0</v>
      </c>
      <c r="VQ16">
        <v>0</v>
      </c>
      <c r="VR16">
        <v>0</v>
      </c>
      <c r="VS16">
        <v>0</v>
      </c>
      <c r="VT16">
        <v>0</v>
      </c>
      <c r="VU16">
        <v>0</v>
      </c>
      <c r="VV16">
        <v>0</v>
      </c>
      <c r="VW16">
        <v>0</v>
      </c>
      <c r="VX16">
        <v>0</v>
      </c>
      <c r="VY16">
        <v>0</v>
      </c>
      <c r="VZ16">
        <v>0</v>
      </c>
      <c r="WA16">
        <v>0</v>
      </c>
      <c r="WB16">
        <v>0</v>
      </c>
      <c r="WC16">
        <v>0</v>
      </c>
      <c r="WD16">
        <v>0</v>
      </c>
      <c r="WE16">
        <v>0</v>
      </c>
      <c r="WF16">
        <v>0</v>
      </c>
      <c r="WG16">
        <v>0</v>
      </c>
      <c r="WH16">
        <v>0</v>
      </c>
      <c r="WI16">
        <v>0</v>
      </c>
      <c r="WJ16">
        <v>0</v>
      </c>
      <c r="WK16">
        <v>0</v>
      </c>
      <c r="WL16">
        <v>0</v>
      </c>
      <c r="WM16">
        <v>0</v>
      </c>
      <c r="WN16">
        <v>0</v>
      </c>
      <c r="WO16">
        <v>0</v>
      </c>
      <c r="WP16">
        <v>0</v>
      </c>
      <c r="WQ16">
        <v>0</v>
      </c>
      <c r="WR16">
        <v>0</v>
      </c>
      <c r="WS16">
        <v>0</v>
      </c>
      <c r="WT16">
        <v>0</v>
      </c>
      <c r="WU16">
        <v>0</v>
      </c>
      <c r="WV16">
        <v>0</v>
      </c>
      <c r="WW16">
        <v>0</v>
      </c>
      <c r="WX16">
        <v>0</v>
      </c>
      <c r="WY16">
        <v>0</v>
      </c>
      <c r="WZ16">
        <v>0</v>
      </c>
      <c r="XA16">
        <v>0</v>
      </c>
      <c r="XB16">
        <v>0</v>
      </c>
      <c r="XC16">
        <v>0</v>
      </c>
      <c r="XD16">
        <v>0</v>
      </c>
      <c r="XE16">
        <v>0</v>
      </c>
      <c r="XF16">
        <v>0</v>
      </c>
      <c r="XG16">
        <v>0</v>
      </c>
    </row>
    <row r="17" spans="1:631" ht="15" x14ac:dyDescent="0.25">
      <c r="A17" s="14"/>
      <c r="B17" s="13" t="s">
        <v>56</v>
      </c>
      <c r="C17">
        <v>2.2000000000000002</v>
      </c>
      <c r="D17">
        <v>1</v>
      </c>
      <c r="E17">
        <v>0.2</v>
      </c>
      <c r="F17">
        <v>0</v>
      </c>
      <c r="G17">
        <v>3.2</v>
      </c>
      <c r="H17">
        <v>1.2</v>
      </c>
      <c r="I17">
        <v>0.1</v>
      </c>
      <c r="J17">
        <v>3.1</v>
      </c>
      <c r="K17">
        <v>1</v>
      </c>
      <c r="L17">
        <v>0.5</v>
      </c>
      <c r="M17">
        <v>0</v>
      </c>
      <c r="N17">
        <v>0</v>
      </c>
      <c r="O17">
        <v>0.6</v>
      </c>
      <c r="P17">
        <v>0</v>
      </c>
      <c r="Q17">
        <v>3.5</v>
      </c>
      <c r="R17">
        <v>1.3</v>
      </c>
      <c r="S17">
        <v>0.1</v>
      </c>
      <c r="T17">
        <v>10.9</v>
      </c>
      <c r="U17">
        <v>5.3</v>
      </c>
      <c r="V17">
        <v>2.1</v>
      </c>
      <c r="W17">
        <v>8.6999999999999993</v>
      </c>
      <c r="X17">
        <v>3.6</v>
      </c>
      <c r="Y17">
        <v>0.8</v>
      </c>
      <c r="Z17">
        <v>4.8</v>
      </c>
      <c r="AA17">
        <v>2.2999999999999998</v>
      </c>
      <c r="AB17">
        <v>1.4</v>
      </c>
      <c r="AC17">
        <v>6.4</v>
      </c>
      <c r="AD17">
        <v>4</v>
      </c>
      <c r="AE17">
        <v>1.9</v>
      </c>
      <c r="AF17">
        <v>8.6</v>
      </c>
      <c r="AG17">
        <v>5.7</v>
      </c>
      <c r="AH17">
        <v>3.9</v>
      </c>
      <c r="AI17">
        <v>2.4</v>
      </c>
      <c r="AJ17">
        <v>1.2</v>
      </c>
      <c r="AK17">
        <v>3.4</v>
      </c>
      <c r="AL17">
        <v>1.6</v>
      </c>
      <c r="AM17">
        <v>8.8000000000000007</v>
      </c>
      <c r="AN17">
        <v>4.9000000000000004</v>
      </c>
      <c r="AO17">
        <v>2.2000000000000002</v>
      </c>
      <c r="AP17">
        <v>15</v>
      </c>
      <c r="AQ17">
        <v>10.8</v>
      </c>
      <c r="AR17">
        <v>7.1</v>
      </c>
      <c r="AS17">
        <v>15.9</v>
      </c>
      <c r="AT17">
        <v>10.6</v>
      </c>
      <c r="AU17">
        <v>6.6</v>
      </c>
      <c r="AV17">
        <v>6.4</v>
      </c>
      <c r="AW17">
        <v>1.1000000000000001</v>
      </c>
      <c r="AX17">
        <v>0.2</v>
      </c>
      <c r="AY17">
        <v>0</v>
      </c>
      <c r="AZ17">
        <v>3.5</v>
      </c>
      <c r="BA17">
        <v>1.3</v>
      </c>
      <c r="BB17">
        <v>0.2</v>
      </c>
      <c r="BC17">
        <v>3.3</v>
      </c>
      <c r="BD17">
        <v>1.1000000000000001</v>
      </c>
      <c r="BE17">
        <v>0.6</v>
      </c>
      <c r="BF17">
        <v>0</v>
      </c>
      <c r="BG17">
        <v>0</v>
      </c>
      <c r="BH17">
        <v>0.7</v>
      </c>
      <c r="BI17">
        <v>0</v>
      </c>
      <c r="BJ17">
        <v>3.9</v>
      </c>
      <c r="BK17">
        <v>1.5</v>
      </c>
      <c r="BL17">
        <v>0.2</v>
      </c>
      <c r="BM17">
        <v>11.6</v>
      </c>
      <c r="BN17">
        <v>5.8</v>
      </c>
      <c r="BO17">
        <v>2.4</v>
      </c>
      <c r="BP17">
        <v>9.5</v>
      </c>
      <c r="BQ17">
        <v>4</v>
      </c>
      <c r="BR17">
        <v>1</v>
      </c>
      <c r="BS17">
        <v>2.4</v>
      </c>
      <c r="BT17">
        <v>2.5</v>
      </c>
      <c r="BU17">
        <v>1.3</v>
      </c>
      <c r="BV17">
        <v>0.3</v>
      </c>
      <c r="BW17">
        <v>0</v>
      </c>
      <c r="BX17">
        <v>3.8</v>
      </c>
      <c r="BY17">
        <v>1.5</v>
      </c>
      <c r="BZ17">
        <v>0.3</v>
      </c>
      <c r="CA17">
        <v>3.5</v>
      </c>
      <c r="CB17">
        <v>0.6</v>
      </c>
      <c r="CC17">
        <v>0</v>
      </c>
      <c r="CD17">
        <v>0.8</v>
      </c>
      <c r="CE17">
        <v>0</v>
      </c>
      <c r="CF17">
        <v>3.8</v>
      </c>
      <c r="CG17">
        <v>1.4</v>
      </c>
      <c r="CH17">
        <v>12.2</v>
      </c>
      <c r="CI17">
        <v>6</v>
      </c>
      <c r="CJ17">
        <v>2.4</v>
      </c>
      <c r="CK17">
        <v>10.4</v>
      </c>
      <c r="CL17">
        <v>4.5</v>
      </c>
      <c r="CM17">
        <v>1.2</v>
      </c>
      <c r="CN17">
        <v>1.5</v>
      </c>
      <c r="CO17">
        <v>0.5</v>
      </c>
      <c r="CP17">
        <v>0</v>
      </c>
      <c r="CQ17">
        <v>4.4000000000000004</v>
      </c>
      <c r="CR17">
        <v>1.9</v>
      </c>
      <c r="CS17">
        <v>0.5</v>
      </c>
      <c r="CT17">
        <v>4.2</v>
      </c>
      <c r="CU17">
        <v>1</v>
      </c>
      <c r="CV17">
        <v>0.2</v>
      </c>
      <c r="CW17">
        <v>1.1000000000000001</v>
      </c>
      <c r="CX17">
        <v>0.2</v>
      </c>
      <c r="CY17">
        <v>4.7</v>
      </c>
      <c r="CZ17">
        <v>2</v>
      </c>
      <c r="DA17">
        <v>13.4</v>
      </c>
      <c r="DB17">
        <v>6.9</v>
      </c>
      <c r="DC17">
        <v>11.1</v>
      </c>
      <c r="DD17">
        <v>5.0999999999999996</v>
      </c>
      <c r="DE17">
        <v>1.6</v>
      </c>
      <c r="DF17">
        <v>3.1</v>
      </c>
      <c r="DG17">
        <v>9.6999999999999993</v>
      </c>
      <c r="DH17">
        <v>7.5</v>
      </c>
      <c r="DI17">
        <v>4.5</v>
      </c>
      <c r="DJ17">
        <v>2.2000000000000002</v>
      </c>
      <c r="DK17">
        <v>11</v>
      </c>
      <c r="DL17">
        <v>6.6</v>
      </c>
      <c r="DM17">
        <v>3.2</v>
      </c>
      <c r="DN17">
        <v>13.9</v>
      </c>
      <c r="DO17">
        <v>7</v>
      </c>
      <c r="DP17">
        <v>3.9</v>
      </c>
      <c r="DQ17">
        <v>2.2999999999999998</v>
      </c>
      <c r="DR17">
        <v>5.6</v>
      </c>
      <c r="DS17">
        <v>2.6</v>
      </c>
      <c r="DT17">
        <v>13.4</v>
      </c>
      <c r="DU17">
        <v>6.3</v>
      </c>
      <c r="DV17">
        <v>21.5</v>
      </c>
      <c r="DW17">
        <v>14.7</v>
      </c>
      <c r="DX17">
        <v>9.9</v>
      </c>
      <c r="DY17">
        <v>24.2</v>
      </c>
      <c r="DZ17">
        <v>17.3</v>
      </c>
      <c r="EA17">
        <v>11</v>
      </c>
      <c r="EB17">
        <v>0</v>
      </c>
      <c r="EC17">
        <v>0</v>
      </c>
      <c r="ED17">
        <v>0</v>
      </c>
      <c r="EE17">
        <v>0</v>
      </c>
      <c r="EF17">
        <v>0.5</v>
      </c>
      <c r="EG17">
        <v>0</v>
      </c>
      <c r="EH17">
        <v>0</v>
      </c>
      <c r="EI17">
        <v>0.2</v>
      </c>
      <c r="EJ17">
        <v>0</v>
      </c>
      <c r="EK17">
        <v>0</v>
      </c>
      <c r="EL17">
        <v>0</v>
      </c>
      <c r="EM17">
        <v>0</v>
      </c>
      <c r="EN17">
        <v>0.1</v>
      </c>
      <c r="EO17">
        <v>0</v>
      </c>
      <c r="EP17">
        <v>3.7</v>
      </c>
      <c r="EQ17">
        <v>1</v>
      </c>
      <c r="ER17">
        <v>2.2000000000000002</v>
      </c>
      <c r="ES17">
        <v>0</v>
      </c>
      <c r="ET17">
        <v>0</v>
      </c>
      <c r="EU17">
        <v>2.6</v>
      </c>
      <c r="EV17">
        <v>1.3</v>
      </c>
      <c r="EW17">
        <v>0.3</v>
      </c>
      <c r="EX17">
        <v>0</v>
      </c>
      <c r="EY17">
        <v>3.8</v>
      </c>
      <c r="EZ17">
        <v>1.5</v>
      </c>
      <c r="FA17">
        <v>0.3</v>
      </c>
      <c r="FB17">
        <v>3.6</v>
      </c>
      <c r="FC17">
        <v>1.3</v>
      </c>
      <c r="FD17">
        <v>0.1</v>
      </c>
      <c r="FE17">
        <v>0.6</v>
      </c>
      <c r="FF17">
        <v>0</v>
      </c>
      <c r="FG17">
        <v>0</v>
      </c>
      <c r="FH17">
        <v>0.8</v>
      </c>
      <c r="FI17">
        <v>0</v>
      </c>
      <c r="FJ17">
        <v>3.8</v>
      </c>
      <c r="FK17">
        <v>1.4</v>
      </c>
      <c r="FL17">
        <v>0.2</v>
      </c>
      <c r="FM17">
        <v>12.4</v>
      </c>
      <c r="FN17">
        <v>6.1</v>
      </c>
      <c r="FO17">
        <v>2.4</v>
      </c>
      <c r="FP17">
        <v>10.5</v>
      </c>
      <c r="FQ17">
        <v>4.5999999999999996</v>
      </c>
      <c r="FR17">
        <v>1.3</v>
      </c>
      <c r="FS17">
        <v>2.5</v>
      </c>
      <c r="FT17">
        <v>1.3</v>
      </c>
      <c r="FU17">
        <v>0.3</v>
      </c>
      <c r="FV17">
        <v>0</v>
      </c>
      <c r="FW17">
        <v>3.8</v>
      </c>
      <c r="FX17">
        <v>1.5</v>
      </c>
      <c r="FY17">
        <v>0.3</v>
      </c>
      <c r="FZ17">
        <v>3.5</v>
      </c>
      <c r="GA17">
        <v>0.6</v>
      </c>
      <c r="GB17">
        <v>0</v>
      </c>
      <c r="GC17">
        <v>0.8</v>
      </c>
      <c r="GD17">
        <v>0</v>
      </c>
      <c r="GE17">
        <v>3.8</v>
      </c>
      <c r="GF17">
        <v>1.4</v>
      </c>
      <c r="GG17">
        <v>12.2</v>
      </c>
      <c r="GH17">
        <v>6</v>
      </c>
      <c r="GI17">
        <v>2.4</v>
      </c>
      <c r="GJ17">
        <v>10.4</v>
      </c>
      <c r="GK17">
        <v>4.5</v>
      </c>
      <c r="GL17">
        <v>1.2</v>
      </c>
      <c r="GM17">
        <v>1.3</v>
      </c>
      <c r="GN17">
        <v>0.3</v>
      </c>
      <c r="GO17">
        <v>0</v>
      </c>
      <c r="GP17">
        <v>3.8</v>
      </c>
      <c r="GQ17">
        <v>1.5</v>
      </c>
      <c r="GR17">
        <v>0.3</v>
      </c>
      <c r="GS17">
        <v>3.5</v>
      </c>
      <c r="GT17">
        <v>0.6</v>
      </c>
      <c r="GU17">
        <v>0</v>
      </c>
      <c r="GV17">
        <v>0.8</v>
      </c>
      <c r="GW17">
        <v>0</v>
      </c>
      <c r="GX17">
        <v>3.8</v>
      </c>
      <c r="GY17">
        <v>1.4</v>
      </c>
      <c r="GZ17">
        <v>12.2</v>
      </c>
      <c r="HA17">
        <v>6</v>
      </c>
      <c r="HB17">
        <v>2.4</v>
      </c>
      <c r="HC17">
        <v>10.4</v>
      </c>
      <c r="HD17">
        <v>4.5</v>
      </c>
      <c r="HE17">
        <v>1.2</v>
      </c>
      <c r="HF17">
        <v>2.5</v>
      </c>
      <c r="HG17">
        <v>1.3</v>
      </c>
      <c r="HH17">
        <v>0.3</v>
      </c>
      <c r="HI17">
        <v>0</v>
      </c>
      <c r="HJ17">
        <v>3.8</v>
      </c>
      <c r="HK17">
        <v>1.5</v>
      </c>
      <c r="HL17">
        <v>0.3</v>
      </c>
      <c r="HM17">
        <v>3.5</v>
      </c>
      <c r="HN17">
        <v>0.6</v>
      </c>
      <c r="HO17">
        <v>0</v>
      </c>
      <c r="HP17">
        <v>0.8</v>
      </c>
      <c r="HQ17">
        <v>0</v>
      </c>
      <c r="HR17">
        <v>3.8</v>
      </c>
      <c r="HS17">
        <v>1.4</v>
      </c>
      <c r="HT17">
        <v>12.2</v>
      </c>
      <c r="HU17">
        <v>6</v>
      </c>
      <c r="HV17">
        <v>2.4</v>
      </c>
      <c r="HW17">
        <v>10.4</v>
      </c>
      <c r="HX17">
        <v>4.5</v>
      </c>
      <c r="HY17">
        <v>1.2</v>
      </c>
      <c r="HZ17">
        <v>2.5</v>
      </c>
      <c r="IA17">
        <v>6</v>
      </c>
      <c r="IB17">
        <v>3.5</v>
      </c>
      <c r="IC17">
        <v>1.8</v>
      </c>
      <c r="ID17">
        <v>8.6999999999999993</v>
      </c>
      <c r="IE17">
        <v>5.5</v>
      </c>
      <c r="IF17">
        <v>2.7</v>
      </c>
      <c r="IG17">
        <v>11.1</v>
      </c>
      <c r="IH17">
        <v>5.6</v>
      </c>
      <c r="II17">
        <v>3.3</v>
      </c>
      <c r="IJ17">
        <v>1.7</v>
      </c>
      <c r="IK17">
        <v>4.8</v>
      </c>
      <c r="IL17">
        <v>2.2000000000000002</v>
      </c>
      <c r="IM17">
        <v>11</v>
      </c>
      <c r="IN17">
        <v>5.5</v>
      </c>
      <c r="IO17">
        <v>18.899999999999999</v>
      </c>
      <c r="IP17">
        <v>13.5</v>
      </c>
      <c r="IQ17">
        <v>9.3000000000000007</v>
      </c>
      <c r="IR17">
        <v>19.600000000000001</v>
      </c>
      <c r="IS17">
        <v>13.9</v>
      </c>
      <c r="IT17">
        <v>8.8000000000000007</v>
      </c>
      <c r="IU17">
        <v>8.1999999999999993</v>
      </c>
      <c r="IV17">
        <v>0.2</v>
      </c>
      <c r="IW17">
        <v>0</v>
      </c>
      <c r="IX17">
        <v>0</v>
      </c>
      <c r="IY17">
        <v>1.5</v>
      </c>
      <c r="IZ17">
        <v>0.3</v>
      </c>
      <c r="JA17">
        <v>0</v>
      </c>
      <c r="JB17">
        <v>1.3</v>
      </c>
      <c r="JC17">
        <v>0</v>
      </c>
      <c r="JD17">
        <v>0</v>
      </c>
      <c r="JE17">
        <v>0</v>
      </c>
      <c r="JF17">
        <v>0</v>
      </c>
      <c r="JG17">
        <v>1.4</v>
      </c>
      <c r="JH17">
        <v>0.2</v>
      </c>
      <c r="JI17">
        <v>5.7</v>
      </c>
      <c r="JJ17">
        <v>2.6</v>
      </c>
      <c r="JK17">
        <v>0.8</v>
      </c>
      <c r="JL17">
        <v>5.3</v>
      </c>
      <c r="JM17">
        <v>2.1</v>
      </c>
      <c r="JN17">
        <v>0.2</v>
      </c>
      <c r="JO17">
        <v>0.7</v>
      </c>
      <c r="JP17">
        <v>2.2000000000000002</v>
      </c>
      <c r="JQ17">
        <v>0</v>
      </c>
      <c r="JR17">
        <v>0</v>
      </c>
      <c r="JS17">
        <v>0</v>
      </c>
      <c r="JT17">
        <v>0.5</v>
      </c>
      <c r="JU17">
        <v>0</v>
      </c>
      <c r="JV17">
        <v>0</v>
      </c>
      <c r="JW17">
        <v>0.2</v>
      </c>
      <c r="JX17">
        <v>0</v>
      </c>
      <c r="JY17">
        <v>0</v>
      </c>
      <c r="JZ17">
        <v>0</v>
      </c>
      <c r="KA17">
        <v>0</v>
      </c>
      <c r="KB17">
        <v>0</v>
      </c>
      <c r="KC17">
        <v>0.1</v>
      </c>
      <c r="KD17">
        <v>0</v>
      </c>
      <c r="KE17">
        <v>3.7</v>
      </c>
      <c r="KF17">
        <v>1</v>
      </c>
      <c r="KG17">
        <v>0</v>
      </c>
      <c r="KH17">
        <v>0</v>
      </c>
      <c r="KI17">
        <v>6.5</v>
      </c>
      <c r="KJ17">
        <v>0.4</v>
      </c>
      <c r="KK17">
        <v>0</v>
      </c>
      <c r="KL17">
        <v>0</v>
      </c>
      <c r="KM17">
        <v>1.6</v>
      </c>
      <c r="KN17">
        <v>0.3</v>
      </c>
      <c r="KO17">
        <v>0</v>
      </c>
      <c r="KP17">
        <v>1.5</v>
      </c>
      <c r="KQ17">
        <v>0</v>
      </c>
      <c r="KR17">
        <v>0</v>
      </c>
      <c r="KS17">
        <v>0.9</v>
      </c>
      <c r="KT17">
        <v>0</v>
      </c>
      <c r="KU17">
        <v>0</v>
      </c>
      <c r="KV17">
        <v>1.4</v>
      </c>
      <c r="KW17">
        <v>0</v>
      </c>
      <c r="KX17">
        <v>6.8</v>
      </c>
      <c r="KY17">
        <v>2.5</v>
      </c>
      <c r="KZ17">
        <v>2.1</v>
      </c>
      <c r="LA17">
        <v>0.1</v>
      </c>
      <c r="LB17">
        <v>2.7</v>
      </c>
      <c r="LC17">
        <v>0</v>
      </c>
      <c r="LD17">
        <v>0</v>
      </c>
      <c r="LE17">
        <v>0</v>
      </c>
      <c r="LF17">
        <v>0.6</v>
      </c>
      <c r="LG17">
        <v>0</v>
      </c>
      <c r="LH17">
        <v>0</v>
      </c>
      <c r="LI17">
        <v>0.4</v>
      </c>
      <c r="LJ17">
        <v>0</v>
      </c>
      <c r="LK17">
        <v>0</v>
      </c>
      <c r="LL17">
        <v>0.1</v>
      </c>
      <c r="LM17">
        <v>0</v>
      </c>
      <c r="LN17">
        <v>0</v>
      </c>
      <c r="LO17">
        <v>0.2</v>
      </c>
      <c r="LP17">
        <v>0</v>
      </c>
      <c r="LQ17">
        <v>4</v>
      </c>
      <c r="LR17">
        <v>1.1000000000000001</v>
      </c>
      <c r="LS17">
        <v>0.2</v>
      </c>
      <c r="LT17">
        <v>0</v>
      </c>
      <c r="LU17">
        <v>3.3</v>
      </c>
      <c r="LV17">
        <v>1.3</v>
      </c>
      <c r="LW17">
        <v>0.3</v>
      </c>
      <c r="LX17">
        <v>7.1</v>
      </c>
      <c r="LY17">
        <v>3.5</v>
      </c>
      <c r="LZ17">
        <v>1.2</v>
      </c>
      <c r="MA17">
        <v>7.6</v>
      </c>
      <c r="MB17">
        <v>2.1</v>
      </c>
      <c r="MC17">
        <v>0.7</v>
      </c>
      <c r="MD17">
        <v>5.5</v>
      </c>
      <c r="ME17">
        <v>2.4</v>
      </c>
      <c r="MF17">
        <v>0.8</v>
      </c>
      <c r="MG17">
        <v>8.6</v>
      </c>
      <c r="MH17">
        <v>3.8</v>
      </c>
      <c r="MI17">
        <v>19.7</v>
      </c>
      <c r="MJ17">
        <v>11</v>
      </c>
      <c r="MK17">
        <v>5.3</v>
      </c>
      <c r="ML17">
        <v>11</v>
      </c>
      <c r="MM17">
        <v>4.9000000000000004</v>
      </c>
      <c r="MN17">
        <v>19.899999999999999</v>
      </c>
      <c r="MO17">
        <v>1.5</v>
      </c>
      <c r="MP17">
        <v>0.4</v>
      </c>
      <c r="MQ17">
        <v>0</v>
      </c>
      <c r="MR17">
        <v>4.2</v>
      </c>
      <c r="MS17">
        <v>1.7</v>
      </c>
      <c r="MT17">
        <v>0.4</v>
      </c>
      <c r="MU17">
        <v>4</v>
      </c>
      <c r="MV17">
        <v>0.8</v>
      </c>
      <c r="MW17">
        <v>0.1</v>
      </c>
      <c r="MX17">
        <v>2.8</v>
      </c>
      <c r="MY17">
        <v>0.9</v>
      </c>
      <c r="MZ17">
        <v>0.1</v>
      </c>
      <c r="NA17">
        <v>4.3</v>
      </c>
      <c r="NB17">
        <v>1.6</v>
      </c>
      <c r="NC17">
        <v>13.2</v>
      </c>
      <c r="ND17">
        <v>6.6</v>
      </c>
      <c r="NE17">
        <v>2.7</v>
      </c>
      <c r="NF17">
        <v>5.3</v>
      </c>
      <c r="NG17">
        <v>1.6</v>
      </c>
      <c r="NH17">
        <v>11.6</v>
      </c>
      <c r="NI17">
        <v>4.4000000000000004</v>
      </c>
      <c r="NJ17">
        <v>1.9</v>
      </c>
      <c r="NK17">
        <v>0.5</v>
      </c>
      <c r="NL17">
        <v>9</v>
      </c>
      <c r="NM17">
        <v>4.5999999999999996</v>
      </c>
      <c r="NN17">
        <v>1.7</v>
      </c>
      <c r="NO17">
        <v>9.5</v>
      </c>
      <c r="NP17">
        <v>2.9</v>
      </c>
      <c r="NQ17">
        <v>1.1000000000000001</v>
      </c>
      <c r="NR17">
        <v>3.3</v>
      </c>
      <c r="NS17">
        <v>1.2</v>
      </c>
      <c r="NT17">
        <v>11.1</v>
      </c>
      <c r="NU17">
        <v>5.4</v>
      </c>
      <c r="NV17">
        <v>23.5</v>
      </c>
      <c r="NW17">
        <v>13.6</v>
      </c>
      <c r="NX17">
        <v>6.9</v>
      </c>
      <c r="NY17">
        <v>24.6</v>
      </c>
      <c r="NZ17">
        <v>14.4</v>
      </c>
      <c r="OA17">
        <v>6.9</v>
      </c>
      <c r="OB17">
        <v>7.3</v>
      </c>
      <c r="OC17">
        <v>0.6</v>
      </c>
      <c r="OD17">
        <v>0</v>
      </c>
      <c r="OE17">
        <v>0</v>
      </c>
      <c r="OF17">
        <v>2.4</v>
      </c>
      <c r="OG17">
        <v>0.7</v>
      </c>
      <c r="OH17" s="3">
        <v>0</v>
      </c>
      <c r="OI17">
        <v>2.1</v>
      </c>
      <c r="OJ17">
        <v>0</v>
      </c>
      <c r="OK17">
        <v>0</v>
      </c>
      <c r="OL17">
        <v>0.2</v>
      </c>
      <c r="OM17">
        <v>0</v>
      </c>
      <c r="ON17">
        <v>2.1</v>
      </c>
      <c r="OO17">
        <v>0.4</v>
      </c>
      <c r="OP17">
        <v>8.8000000000000007</v>
      </c>
      <c r="OQ17">
        <v>3.8</v>
      </c>
      <c r="OR17">
        <v>1.1000000000000001</v>
      </c>
      <c r="OS17">
        <v>7.6</v>
      </c>
      <c r="OT17">
        <v>2.6</v>
      </c>
      <c r="OU17">
        <v>0.2</v>
      </c>
      <c r="OV17">
        <v>1.4</v>
      </c>
      <c r="OW17">
        <v>4.4000000000000004</v>
      </c>
      <c r="OX17">
        <v>1.9</v>
      </c>
      <c r="OY17">
        <v>0.5</v>
      </c>
      <c r="OZ17">
        <v>9</v>
      </c>
      <c r="PA17">
        <v>4.5999999999999996</v>
      </c>
      <c r="PB17">
        <v>1.7</v>
      </c>
      <c r="PC17">
        <v>9.5</v>
      </c>
      <c r="PD17">
        <v>2.9</v>
      </c>
      <c r="PE17">
        <v>1.1000000000000001</v>
      </c>
      <c r="PF17">
        <v>3.3</v>
      </c>
      <c r="PG17">
        <v>1.2</v>
      </c>
      <c r="PH17">
        <v>11.1</v>
      </c>
      <c r="PI17">
        <v>5.4</v>
      </c>
      <c r="PJ17">
        <v>23.5</v>
      </c>
      <c r="PK17">
        <v>13.6</v>
      </c>
      <c r="PL17">
        <v>6.9</v>
      </c>
      <c r="PM17">
        <v>24.6</v>
      </c>
      <c r="PN17">
        <v>14.4</v>
      </c>
      <c r="PO17">
        <v>6.9</v>
      </c>
      <c r="PP17">
        <v>7.3</v>
      </c>
      <c r="PQ17">
        <v>0.6</v>
      </c>
      <c r="PR17">
        <v>0</v>
      </c>
      <c r="PS17">
        <v>0</v>
      </c>
      <c r="PT17">
        <v>2.4</v>
      </c>
      <c r="PU17">
        <v>0.7</v>
      </c>
      <c r="PV17">
        <v>0</v>
      </c>
      <c r="PW17">
        <v>2.1</v>
      </c>
      <c r="PX17">
        <v>0</v>
      </c>
      <c r="PY17">
        <v>0</v>
      </c>
      <c r="PZ17">
        <v>0.2</v>
      </c>
      <c r="QA17">
        <v>0</v>
      </c>
      <c r="QB17">
        <v>2.1</v>
      </c>
      <c r="QC17">
        <v>0.4</v>
      </c>
      <c r="QD17">
        <v>8.8000000000000007</v>
      </c>
      <c r="QE17">
        <v>3.8</v>
      </c>
      <c r="QF17">
        <v>1.1000000000000001</v>
      </c>
      <c r="QG17">
        <v>7.6</v>
      </c>
      <c r="QH17">
        <v>2.6</v>
      </c>
      <c r="QI17">
        <v>0.2</v>
      </c>
      <c r="QJ17">
        <v>1.4</v>
      </c>
      <c r="QK17">
        <v>4.4000000000000004</v>
      </c>
      <c r="QL17">
        <v>1.9</v>
      </c>
      <c r="QM17">
        <v>0.5</v>
      </c>
      <c r="QN17">
        <v>9</v>
      </c>
      <c r="QO17">
        <v>4.5999999999999996</v>
      </c>
      <c r="QP17">
        <v>1.7</v>
      </c>
      <c r="QQ17">
        <v>9.5</v>
      </c>
      <c r="QR17">
        <v>3</v>
      </c>
      <c r="QS17">
        <v>1.1000000000000001</v>
      </c>
      <c r="QT17">
        <v>3.3</v>
      </c>
      <c r="QU17">
        <v>1.2</v>
      </c>
      <c r="QV17">
        <v>11.2</v>
      </c>
      <c r="QW17">
        <v>5.4</v>
      </c>
      <c r="QX17">
        <v>23.5</v>
      </c>
      <c r="QY17">
        <v>13.7</v>
      </c>
      <c r="QZ17">
        <v>7</v>
      </c>
      <c r="RA17">
        <v>24.6</v>
      </c>
      <c r="RB17">
        <v>14.4</v>
      </c>
      <c r="RC17">
        <v>7</v>
      </c>
      <c r="RD17">
        <v>7.3</v>
      </c>
      <c r="RE17">
        <v>0.6</v>
      </c>
      <c r="RF17">
        <v>0</v>
      </c>
      <c r="RG17">
        <v>0</v>
      </c>
      <c r="RH17">
        <v>2.4</v>
      </c>
      <c r="RI17">
        <v>0.7</v>
      </c>
      <c r="RJ17">
        <v>0</v>
      </c>
      <c r="RK17">
        <v>2.1</v>
      </c>
      <c r="RL17">
        <v>0</v>
      </c>
      <c r="RM17">
        <v>0</v>
      </c>
      <c r="RN17">
        <v>0.2</v>
      </c>
      <c r="RO17">
        <v>0</v>
      </c>
      <c r="RP17">
        <v>2.1</v>
      </c>
      <c r="RQ17">
        <v>0.4</v>
      </c>
      <c r="RR17">
        <v>8.8000000000000007</v>
      </c>
      <c r="RS17">
        <v>3.8</v>
      </c>
      <c r="RT17">
        <v>1.1000000000000001</v>
      </c>
      <c r="RU17">
        <v>7.6</v>
      </c>
      <c r="RV17">
        <v>2.6</v>
      </c>
      <c r="RW17">
        <v>0.2</v>
      </c>
      <c r="RX17">
        <v>1.4</v>
      </c>
      <c r="RY17">
        <v>4.4000000000000004</v>
      </c>
      <c r="RZ17">
        <v>1.9</v>
      </c>
      <c r="SA17">
        <v>0.5</v>
      </c>
      <c r="SB17">
        <v>9</v>
      </c>
      <c r="SC17">
        <v>4.5999999999999996</v>
      </c>
      <c r="SD17">
        <v>1.7</v>
      </c>
      <c r="SE17">
        <v>9.5</v>
      </c>
      <c r="SF17">
        <v>2.9</v>
      </c>
      <c r="SG17">
        <v>1.1000000000000001</v>
      </c>
      <c r="SH17">
        <v>3.3</v>
      </c>
      <c r="SI17">
        <v>1.2</v>
      </c>
      <c r="SJ17">
        <v>11.1</v>
      </c>
      <c r="SK17">
        <v>5.4</v>
      </c>
      <c r="SL17">
        <v>23.5</v>
      </c>
      <c r="SM17">
        <v>13.6</v>
      </c>
      <c r="SN17">
        <v>6.9</v>
      </c>
      <c r="SO17">
        <v>24.6</v>
      </c>
      <c r="SP17">
        <v>14.4</v>
      </c>
      <c r="SQ17">
        <v>6.9</v>
      </c>
      <c r="SR17">
        <v>7.3</v>
      </c>
      <c r="SS17">
        <v>0.6</v>
      </c>
      <c r="ST17">
        <v>0</v>
      </c>
      <c r="SU17">
        <v>0</v>
      </c>
      <c r="SV17">
        <v>2.4</v>
      </c>
      <c r="SW17">
        <v>0.7</v>
      </c>
      <c r="SX17">
        <v>0</v>
      </c>
      <c r="SY17">
        <v>2.1</v>
      </c>
      <c r="SZ17">
        <v>0</v>
      </c>
      <c r="TA17">
        <v>0</v>
      </c>
      <c r="TB17">
        <v>0.2</v>
      </c>
      <c r="TC17">
        <v>0</v>
      </c>
      <c r="TD17">
        <v>2.1</v>
      </c>
      <c r="TE17">
        <v>0.4</v>
      </c>
      <c r="TF17">
        <v>8.8000000000000007</v>
      </c>
      <c r="TG17">
        <v>3.8</v>
      </c>
      <c r="TH17">
        <v>1.1000000000000001</v>
      </c>
      <c r="TI17">
        <v>7.6</v>
      </c>
      <c r="TJ17">
        <v>2.6</v>
      </c>
      <c r="TK17">
        <v>0.2</v>
      </c>
      <c r="TL17">
        <v>1.4</v>
      </c>
      <c r="TM17">
        <v>1.4</v>
      </c>
      <c r="TN17">
        <v>0.4</v>
      </c>
      <c r="TO17">
        <v>0</v>
      </c>
      <c r="TP17">
        <v>4.2</v>
      </c>
      <c r="TQ17">
        <v>1.8</v>
      </c>
      <c r="TR17">
        <v>0.4</v>
      </c>
      <c r="TS17">
        <v>4</v>
      </c>
      <c r="TT17">
        <v>0.8</v>
      </c>
      <c r="TU17">
        <v>0.1</v>
      </c>
      <c r="TV17">
        <v>1</v>
      </c>
      <c r="TW17">
        <v>0.1</v>
      </c>
      <c r="TX17">
        <v>4.3</v>
      </c>
      <c r="TY17">
        <v>1.6</v>
      </c>
      <c r="TZ17">
        <v>13.3</v>
      </c>
      <c r="UA17">
        <v>6.7</v>
      </c>
      <c r="UB17">
        <v>2.8</v>
      </c>
      <c r="UC17">
        <v>11.6</v>
      </c>
      <c r="UD17">
        <v>5.3</v>
      </c>
      <c r="UE17">
        <v>1.6</v>
      </c>
      <c r="UF17">
        <v>2.9</v>
      </c>
      <c r="UG17">
        <v>0.6</v>
      </c>
      <c r="UH17">
        <v>0</v>
      </c>
      <c r="UI17">
        <v>0</v>
      </c>
      <c r="UJ17">
        <v>2.4</v>
      </c>
      <c r="UK17">
        <v>0.7</v>
      </c>
      <c r="UL17">
        <v>0</v>
      </c>
      <c r="UM17">
        <v>2.1</v>
      </c>
      <c r="UN17">
        <v>0</v>
      </c>
      <c r="UO17">
        <v>0</v>
      </c>
      <c r="UP17">
        <v>0.2</v>
      </c>
      <c r="UQ17">
        <v>0</v>
      </c>
      <c r="UR17">
        <v>2.1</v>
      </c>
      <c r="US17">
        <v>0.4</v>
      </c>
      <c r="UT17">
        <v>8.8000000000000007</v>
      </c>
      <c r="UU17">
        <v>3.8</v>
      </c>
      <c r="UV17">
        <v>1.1000000000000001</v>
      </c>
      <c r="UW17">
        <v>7.6</v>
      </c>
      <c r="UX17">
        <v>2.6</v>
      </c>
      <c r="UY17">
        <v>0.2</v>
      </c>
      <c r="UZ17">
        <v>1.4</v>
      </c>
      <c r="VA17">
        <v>2.2999999999999998</v>
      </c>
      <c r="VB17">
        <v>1.2</v>
      </c>
      <c r="VC17">
        <v>0.3</v>
      </c>
      <c r="VD17">
        <v>3.4</v>
      </c>
      <c r="VE17">
        <v>0.5</v>
      </c>
      <c r="VF17">
        <v>0</v>
      </c>
      <c r="VG17">
        <v>0.7</v>
      </c>
      <c r="VH17">
        <v>3.5</v>
      </c>
      <c r="VI17">
        <v>1.2</v>
      </c>
      <c r="VJ17">
        <v>11.7</v>
      </c>
      <c r="VK17">
        <v>5.6</v>
      </c>
      <c r="VL17">
        <v>10.3</v>
      </c>
      <c r="VM17">
        <v>4.4000000000000004</v>
      </c>
      <c r="VN17">
        <v>1.2</v>
      </c>
      <c r="VO17">
        <v>1.2</v>
      </c>
      <c r="VP17">
        <v>0.3</v>
      </c>
      <c r="VQ17">
        <v>3.4</v>
      </c>
      <c r="VR17">
        <v>0.5</v>
      </c>
      <c r="VS17">
        <v>0</v>
      </c>
      <c r="VT17">
        <v>0.7</v>
      </c>
      <c r="VU17">
        <v>3.5</v>
      </c>
      <c r="VV17">
        <v>1.2</v>
      </c>
      <c r="VW17">
        <v>11.7</v>
      </c>
      <c r="VX17">
        <v>5.6</v>
      </c>
      <c r="VY17">
        <v>10.3</v>
      </c>
      <c r="VZ17">
        <v>4.4000000000000004</v>
      </c>
      <c r="WA17">
        <v>1.2</v>
      </c>
      <c r="WB17">
        <v>2.2999999999999998</v>
      </c>
      <c r="WC17">
        <v>2.2999999999999998</v>
      </c>
      <c r="WD17">
        <v>1.2</v>
      </c>
      <c r="WE17">
        <v>0.3</v>
      </c>
      <c r="WF17">
        <v>3.4</v>
      </c>
      <c r="WG17">
        <v>0.5</v>
      </c>
      <c r="WH17">
        <v>0</v>
      </c>
      <c r="WI17">
        <v>0.7</v>
      </c>
      <c r="WJ17">
        <v>3.5</v>
      </c>
      <c r="WK17">
        <v>1.2</v>
      </c>
      <c r="WL17">
        <v>11.7</v>
      </c>
      <c r="WM17">
        <v>5.6</v>
      </c>
      <c r="WN17">
        <v>10.3</v>
      </c>
      <c r="WO17">
        <v>4.4000000000000004</v>
      </c>
      <c r="WP17">
        <v>1.2</v>
      </c>
      <c r="WQ17">
        <v>1.3</v>
      </c>
      <c r="WR17">
        <v>0.4</v>
      </c>
      <c r="WS17">
        <v>0</v>
      </c>
      <c r="WT17">
        <v>3.9</v>
      </c>
      <c r="WU17">
        <v>1.6</v>
      </c>
      <c r="WV17">
        <v>0.6</v>
      </c>
      <c r="WW17">
        <v>0</v>
      </c>
      <c r="WX17">
        <v>0.9</v>
      </c>
      <c r="WY17">
        <v>0.1</v>
      </c>
      <c r="WZ17">
        <v>4</v>
      </c>
      <c r="XA17">
        <v>1.5</v>
      </c>
      <c r="XB17">
        <v>12.9</v>
      </c>
      <c r="XC17">
        <v>6.4</v>
      </c>
      <c r="XD17">
        <v>11.5</v>
      </c>
      <c r="XE17">
        <v>5.2</v>
      </c>
      <c r="XF17">
        <v>1.6</v>
      </c>
      <c r="XG17">
        <v>2.6</v>
      </c>
    </row>
    <row r="18" spans="1:631" ht="15" x14ac:dyDescent="0.25">
      <c r="A18" s="14" t="s">
        <v>58</v>
      </c>
      <c r="B18" s="13" t="s">
        <v>53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0</v>
      </c>
      <c r="LD18">
        <v>0</v>
      </c>
      <c r="LE18">
        <v>0</v>
      </c>
      <c r="LF18">
        <v>0</v>
      </c>
      <c r="LG18">
        <v>0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0</v>
      </c>
      <c r="MJ18">
        <v>0</v>
      </c>
      <c r="MK18">
        <v>0</v>
      </c>
      <c r="ML18">
        <v>0</v>
      </c>
      <c r="MM18">
        <v>0</v>
      </c>
      <c r="MN18">
        <v>0</v>
      </c>
      <c r="MO18">
        <v>0</v>
      </c>
      <c r="MP18">
        <v>0</v>
      </c>
      <c r="MQ18">
        <v>0</v>
      </c>
      <c r="MR18">
        <v>0</v>
      </c>
      <c r="MS18">
        <v>0</v>
      </c>
      <c r="MT18">
        <v>0</v>
      </c>
      <c r="MU18">
        <v>0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0</v>
      </c>
      <c r="NC18">
        <v>0</v>
      </c>
      <c r="ND18">
        <v>0</v>
      </c>
      <c r="NE18">
        <v>0</v>
      </c>
      <c r="NF18">
        <v>0</v>
      </c>
      <c r="NG18">
        <v>0</v>
      </c>
      <c r="NH18">
        <v>0</v>
      </c>
      <c r="NI18">
        <v>0</v>
      </c>
      <c r="NJ18">
        <v>0</v>
      </c>
      <c r="NK18">
        <v>0</v>
      </c>
      <c r="NL18">
        <v>0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0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0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 s="3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0</v>
      </c>
      <c r="PF18">
        <v>0</v>
      </c>
      <c r="PG18">
        <v>0</v>
      </c>
      <c r="PH18">
        <v>0</v>
      </c>
      <c r="PI18">
        <v>0</v>
      </c>
      <c r="PJ18">
        <v>0</v>
      </c>
      <c r="PK18">
        <v>0</v>
      </c>
      <c r="PL18">
        <v>0</v>
      </c>
      <c r="PM18">
        <v>0</v>
      </c>
      <c r="PN18">
        <v>0</v>
      </c>
      <c r="PO18">
        <v>0</v>
      </c>
      <c r="PP18">
        <v>0</v>
      </c>
      <c r="PQ18">
        <v>0</v>
      </c>
      <c r="PR18">
        <v>0</v>
      </c>
      <c r="PS18">
        <v>0</v>
      </c>
      <c r="PT18">
        <v>0</v>
      </c>
      <c r="PU18">
        <v>0</v>
      </c>
      <c r="PV18">
        <v>0</v>
      </c>
      <c r="PW18">
        <v>0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0</v>
      </c>
      <c r="QE18">
        <v>0</v>
      </c>
      <c r="QF18">
        <v>0</v>
      </c>
      <c r="QG18">
        <v>0</v>
      </c>
      <c r="QH18">
        <v>0</v>
      </c>
      <c r="QI18">
        <v>0</v>
      </c>
      <c r="QJ18">
        <v>0</v>
      </c>
      <c r="QK18">
        <v>0</v>
      </c>
      <c r="QL18">
        <v>0</v>
      </c>
      <c r="QM18">
        <v>0</v>
      </c>
      <c r="QN18">
        <v>0</v>
      </c>
      <c r="QO18">
        <v>0</v>
      </c>
      <c r="QP18">
        <v>0</v>
      </c>
      <c r="QQ18">
        <v>0</v>
      </c>
      <c r="QR18">
        <v>0</v>
      </c>
      <c r="QS18">
        <v>0</v>
      </c>
      <c r="QT18">
        <v>0</v>
      </c>
      <c r="QU18">
        <v>0</v>
      </c>
      <c r="QV18">
        <v>0</v>
      </c>
      <c r="QW18">
        <v>0</v>
      </c>
      <c r="QX18">
        <v>0</v>
      </c>
      <c r="QY18">
        <v>0</v>
      </c>
      <c r="QZ18">
        <v>0</v>
      </c>
      <c r="RA18">
        <v>0</v>
      </c>
      <c r="RB18">
        <v>0</v>
      </c>
      <c r="RC18">
        <v>0</v>
      </c>
      <c r="RD18">
        <v>0</v>
      </c>
      <c r="RE18">
        <v>0</v>
      </c>
      <c r="RF18">
        <v>0</v>
      </c>
      <c r="RG18">
        <v>0</v>
      </c>
      <c r="RH18">
        <v>0</v>
      </c>
      <c r="RI18">
        <v>0</v>
      </c>
      <c r="RJ18">
        <v>0</v>
      </c>
      <c r="RK18">
        <v>0</v>
      </c>
      <c r="RL18">
        <v>0</v>
      </c>
      <c r="RM18">
        <v>0</v>
      </c>
      <c r="RN18">
        <v>0</v>
      </c>
      <c r="RO18">
        <v>0</v>
      </c>
      <c r="RP18">
        <v>0</v>
      </c>
      <c r="RQ18">
        <v>0</v>
      </c>
      <c r="RR18">
        <v>0</v>
      </c>
      <c r="RS18">
        <v>0</v>
      </c>
      <c r="RT18">
        <v>0</v>
      </c>
      <c r="RU18">
        <v>0</v>
      </c>
      <c r="RV18">
        <v>0</v>
      </c>
      <c r="RW18">
        <v>0</v>
      </c>
      <c r="RX18">
        <v>0</v>
      </c>
      <c r="RY18">
        <v>0</v>
      </c>
      <c r="RZ18">
        <v>0</v>
      </c>
      <c r="SA18">
        <v>0</v>
      </c>
      <c r="SB18">
        <v>0</v>
      </c>
      <c r="SC18">
        <v>0</v>
      </c>
      <c r="SD18">
        <v>0</v>
      </c>
      <c r="SE18">
        <v>0</v>
      </c>
      <c r="SF18">
        <v>0</v>
      </c>
      <c r="SG18">
        <v>0</v>
      </c>
      <c r="SH18">
        <v>0</v>
      </c>
      <c r="SI18">
        <v>0</v>
      </c>
      <c r="SJ18">
        <v>0</v>
      </c>
      <c r="SK18">
        <v>0</v>
      </c>
      <c r="SL18">
        <v>0</v>
      </c>
      <c r="SM18">
        <v>0</v>
      </c>
      <c r="SN18">
        <v>0</v>
      </c>
      <c r="SO18">
        <v>0</v>
      </c>
      <c r="SP18">
        <v>0</v>
      </c>
      <c r="SQ18">
        <v>0</v>
      </c>
      <c r="SR18">
        <v>0</v>
      </c>
      <c r="SS18">
        <v>0</v>
      </c>
      <c r="ST18">
        <v>0</v>
      </c>
      <c r="SU18">
        <v>0</v>
      </c>
      <c r="SV18">
        <v>0</v>
      </c>
      <c r="SW18">
        <v>0</v>
      </c>
      <c r="SX18">
        <v>0</v>
      </c>
      <c r="SY18">
        <v>0</v>
      </c>
      <c r="SZ18">
        <v>0</v>
      </c>
      <c r="TA18">
        <v>0</v>
      </c>
      <c r="TB18">
        <v>0</v>
      </c>
      <c r="TC18">
        <v>0</v>
      </c>
      <c r="TD18">
        <v>0</v>
      </c>
      <c r="TE18">
        <v>0</v>
      </c>
      <c r="TF18">
        <v>0</v>
      </c>
      <c r="TG18">
        <v>0</v>
      </c>
      <c r="TH18">
        <v>0</v>
      </c>
      <c r="TI18">
        <v>0</v>
      </c>
      <c r="TJ18">
        <v>0</v>
      </c>
      <c r="TK18">
        <v>0</v>
      </c>
      <c r="TL18">
        <v>0</v>
      </c>
      <c r="TM18">
        <v>0</v>
      </c>
      <c r="TN18">
        <v>0</v>
      </c>
      <c r="TO18">
        <v>0</v>
      </c>
      <c r="TP18">
        <v>0</v>
      </c>
      <c r="TQ18">
        <v>0</v>
      </c>
      <c r="TR18">
        <v>0</v>
      </c>
      <c r="TS18">
        <v>0</v>
      </c>
      <c r="TT18">
        <v>0</v>
      </c>
      <c r="TU18">
        <v>0</v>
      </c>
      <c r="TV18">
        <v>0</v>
      </c>
      <c r="TW18">
        <v>0</v>
      </c>
      <c r="TX18">
        <v>0</v>
      </c>
      <c r="TY18">
        <v>0</v>
      </c>
      <c r="TZ18">
        <v>0</v>
      </c>
      <c r="UA18">
        <v>0</v>
      </c>
      <c r="UB18">
        <v>0</v>
      </c>
      <c r="UC18">
        <v>0</v>
      </c>
      <c r="UD18">
        <v>0</v>
      </c>
      <c r="UE18">
        <v>0</v>
      </c>
      <c r="UF18">
        <v>0</v>
      </c>
      <c r="UG18">
        <v>0</v>
      </c>
      <c r="UH18">
        <v>0</v>
      </c>
      <c r="UI18">
        <v>0</v>
      </c>
      <c r="UJ18">
        <v>0</v>
      </c>
      <c r="UK18">
        <v>0</v>
      </c>
      <c r="UL18">
        <v>0</v>
      </c>
      <c r="UM18">
        <v>0</v>
      </c>
      <c r="UN18">
        <v>0</v>
      </c>
      <c r="UO18">
        <v>0</v>
      </c>
      <c r="UP18">
        <v>0</v>
      </c>
      <c r="UQ18">
        <v>0</v>
      </c>
      <c r="UR18">
        <v>0</v>
      </c>
      <c r="US18">
        <v>0</v>
      </c>
      <c r="UT18">
        <v>0</v>
      </c>
      <c r="UU18">
        <v>0</v>
      </c>
      <c r="UV18">
        <v>0</v>
      </c>
      <c r="UW18">
        <v>0</v>
      </c>
      <c r="UX18">
        <v>0</v>
      </c>
      <c r="UY18">
        <v>0</v>
      </c>
      <c r="UZ18">
        <v>0</v>
      </c>
      <c r="VA18">
        <v>0</v>
      </c>
      <c r="VB18">
        <v>0</v>
      </c>
      <c r="VC18">
        <v>0</v>
      </c>
      <c r="VD18">
        <v>0</v>
      </c>
      <c r="VE18">
        <v>0</v>
      </c>
      <c r="VF18">
        <v>0</v>
      </c>
      <c r="VG18">
        <v>0</v>
      </c>
      <c r="VH18">
        <v>0</v>
      </c>
      <c r="VI18">
        <v>0</v>
      </c>
      <c r="VJ18">
        <v>0</v>
      </c>
      <c r="VK18">
        <v>0</v>
      </c>
      <c r="VL18">
        <v>0</v>
      </c>
      <c r="VM18">
        <v>0</v>
      </c>
      <c r="VN18">
        <v>0</v>
      </c>
      <c r="VO18">
        <v>0</v>
      </c>
      <c r="VP18">
        <v>0</v>
      </c>
      <c r="VQ18">
        <v>0</v>
      </c>
      <c r="VR18">
        <v>0</v>
      </c>
      <c r="VS18">
        <v>0</v>
      </c>
      <c r="VT18">
        <v>0</v>
      </c>
      <c r="VU18">
        <v>0</v>
      </c>
      <c r="VV18">
        <v>0</v>
      </c>
      <c r="VW18">
        <v>0</v>
      </c>
      <c r="VX18">
        <v>0</v>
      </c>
      <c r="VY18">
        <v>0</v>
      </c>
      <c r="VZ18">
        <v>0</v>
      </c>
      <c r="WA18">
        <v>0</v>
      </c>
      <c r="WB18">
        <v>0</v>
      </c>
      <c r="WC18">
        <v>0</v>
      </c>
      <c r="WD18">
        <v>0</v>
      </c>
      <c r="WE18">
        <v>0</v>
      </c>
      <c r="WF18">
        <v>0</v>
      </c>
      <c r="WG18">
        <v>0</v>
      </c>
      <c r="WH18">
        <v>0</v>
      </c>
      <c r="WI18">
        <v>0</v>
      </c>
      <c r="WJ18">
        <v>0</v>
      </c>
      <c r="WK18">
        <v>0</v>
      </c>
      <c r="WL18">
        <v>0</v>
      </c>
      <c r="WM18">
        <v>0</v>
      </c>
      <c r="WN18">
        <v>0</v>
      </c>
      <c r="WO18">
        <v>0</v>
      </c>
      <c r="WP18">
        <v>0</v>
      </c>
      <c r="WQ18">
        <v>0</v>
      </c>
      <c r="WR18">
        <v>0</v>
      </c>
      <c r="WS18">
        <v>0</v>
      </c>
      <c r="WT18">
        <v>0</v>
      </c>
      <c r="WU18">
        <v>0</v>
      </c>
      <c r="WV18">
        <v>0</v>
      </c>
      <c r="WW18">
        <v>0</v>
      </c>
      <c r="WX18">
        <v>0</v>
      </c>
      <c r="WY18">
        <v>0</v>
      </c>
      <c r="WZ18">
        <v>0</v>
      </c>
      <c r="XA18">
        <v>0</v>
      </c>
      <c r="XB18">
        <v>0</v>
      </c>
      <c r="XC18">
        <v>0</v>
      </c>
      <c r="XD18">
        <v>0</v>
      </c>
      <c r="XE18">
        <v>0</v>
      </c>
      <c r="XF18">
        <v>0</v>
      </c>
      <c r="XG18">
        <v>0</v>
      </c>
    </row>
    <row r="19" spans="1:631" ht="15" x14ac:dyDescent="0.25">
      <c r="A19" s="14"/>
      <c r="B19" s="13" t="s">
        <v>54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0</v>
      </c>
      <c r="LD19">
        <v>0</v>
      </c>
      <c r="LE19">
        <v>0</v>
      </c>
      <c r="LF19">
        <v>0</v>
      </c>
      <c r="LG19">
        <v>0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0</v>
      </c>
      <c r="MF19">
        <v>0</v>
      </c>
      <c r="MG19">
        <v>0</v>
      </c>
      <c r="MH19">
        <v>0</v>
      </c>
      <c r="MI19">
        <v>0</v>
      </c>
      <c r="MJ19">
        <v>0</v>
      </c>
      <c r="MK19">
        <v>0</v>
      </c>
      <c r="ML19">
        <v>0</v>
      </c>
      <c r="MM19">
        <v>0</v>
      </c>
      <c r="MN19">
        <v>0</v>
      </c>
      <c r="MO19">
        <v>0</v>
      </c>
      <c r="MP19">
        <v>0</v>
      </c>
      <c r="MQ19">
        <v>0</v>
      </c>
      <c r="MR19">
        <v>0</v>
      </c>
      <c r="MS19">
        <v>0</v>
      </c>
      <c r="MT19">
        <v>0</v>
      </c>
      <c r="MU19">
        <v>0</v>
      </c>
      <c r="MV19">
        <v>0</v>
      </c>
      <c r="MW19">
        <v>0</v>
      </c>
      <c r="MX19">
        <v>0</v>
      </c>
      <c r="MY19">
        <v>0</v>
      </c>
      <c r="MZ19">
        <v>0</v>
      </c>
      <c r="NA19">
        <v>0</v>
      </c>
      <c r="NB19">
        <v>0</v>
      </c>
      <c r="NC19">
        <v>0</v>
      </c>
      <c r="ND19">
        <v>0</v>
      </c>
      <c r="NE19">
        <v>0</v>
      </c>
      <c r="NF19">
        <v>0</v>
      </c>
      <c r="NG19">
        <v>0</v>
      </c>
      <c r="NH19">
        <v>0</v>
      </c>
      <c r="NI19">
        <v>0</v>
      </c>
      <c r="NJ19">
        <v>0</v>
      </c>
      <c r="NK19">
        <v>0</v>
      </c>
      <c r="NL19">
        <v>0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0</v>
      </c>
      <c r="OC19">
        <v>0</v>
      </c>
      <c r="OD19">
        <v>0</v>
      </c>
      <c r="OE19">
        <v>0</v>
      </c>
      <c r="OF19">
        <v>0</v>
      </c>
      <c r="OG19">
        <v>0</v>
      </c>
      <c r="OH19" s="3">
        <v>0</v>
      </c>
      <c r="OI19">
        <v>0</v>
      </c>
      <c r="OJ19">
        <v>0</v>
      </c>
      <c r="OK19">
        <v>0</v>
      </c>
      <c r="OL19">
        <v>0</v>
      </c>
      <c r="OM19">
        <v>0</v>
      </c>
      <c r="ON19">
        <v>0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0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  <c r="PE19">
        <v>0</v>
      </c>
      <c r="PF19">
        <v>0</v>
      </c>
      <c r="PG19">
        <v>0</v>
      </c>
      <c r="PH19">
        <v>0</v>
      </c>
      <c r="PI19">
        <v>0</v>
      </c>
      <c r="PJ19">
        <v>0</v>
      </c>
      <c r="PK19">
        <v>0</v>
      </c>
      <c r="PL19">
        <v>0</v>
      </c>
      <c r="PM19">
        <v>0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0</v>
      </c>
      <c r="PW19">
        <v>0</v>
      </c>
      <c r="PX19">
        <v>0</v>
      </c>
      <c r="PY19">
        <v>0</v>
      </c>
      <c r="PZ19">
        <v>0</v>
      </c>
      <c r="QA19">
        <v>0</v>
      </c>
      <c r="QB19">
        <v>0</v>
      </c>
      <c r="QC19">
        <v>0</v>
      </c>
      <c r="QD19">
        <v>0</v>
      </c>
      <c r="QE19">
        <v>0</v>
      </c>
      <c r="QF19">
        <v>0</v>
      </c>
      <c r="QG19">
        <v>0</v>
      </c>
      <c r="QH19">
        <v>0</v>
      </c>
      <c r="QI19">
        <v>0</v>
      </c>
      <c r="QJ19">
        <v>0</v>
      </c>
      <c r="QK19">
        <v>0</v>
      </c>
      <c r="QL19">
        <v>0</v>
      </c>
      <c r="QM19">
        <v>0</v>
      </c>
      <c r="QN19">
        <v>0</v>
      </c>
      <c r="QO19">
        <v>0</v>
      </c>
      <c r="QP19">
        <v>0</v>
      </c>
      <c r="QQ19">
        <v>0</v>
      </c>
      <c r="QR19">
        <v>0</v>
      </c>
      <c r="QS19">
        <v>0</v>
      </c>
      <c r="QT19">
        <v>0</v>
      </c>
      <c r="QU19">
        <v>0</v>
      </c>
      <c r="QV19">
        <v>0</v>
      </c>
      <c r="QW19">
        <v>0</v>
      </c>
      <c r="QX19">
        <v>0</v>
      </c>
      <c r="QY19">
        <v>0</v>
      </c>
      <c r="QZ19">
        <v>0</v>
      </c>
      <c r="RA19">
        <v>0</v>
      </c>
      <c r="RB19">
        <v>0</v>
      </c>
      <c r="RC19">
        <v>0</v>
      </c>
      <c r="RD19">
        <v>0</v>
      </c>
      <c r="RE19">
        <v>0</v>
      </c>
      <c r="RF19">
        <v>0</v>
      </c>
      <c r="RG19">
        <v>0</v>
      </c>
      <c r="RH19">
        <v>0</v>
      </c>
      <c r="RI19">
        <v>0</v>
      </c>
      <c r="RJ19">
        <v>0</v>
      </c>
      <c r="RK19">
        <v>0</v>
      </c>
      <c r="RL19">
        <v>0</v>
      </c>
      <c r="RM19">
        <v>0</v>
      </c>
      <c r="RN19">
        <v>0</v>
      </c>
      <c r="RO19">
        <v>0</v>
      </c>
      <c r="RP19">
        <v>0</v>
      </c>
      <c r="RQ19">
        <v>0</v>
      </c>
      <c r="RR19">
        <v>0</v>
      </c>
      <c r="RS19">
        <v>0</v>
      </c>
      <c r="RT19">
        <v>0</v>
      </c>
      <c r="RU19">
        <v>0</v>
      </c>
      <c r="RV19">
        <v>0</v>
      </c>
      <c r="RW19">
        <v>0</v>
      </c>
      <c r="RX19">
        <v>0</v>
      </c>
      <c r="RY19">
        <v>0</v>
      </c>
      <c r="RZ19">
        <v>0</v>
      </c>
      <c r="SA19">
        <v>0</v>
      </c>
      <c r="SB19">
        <v>0</v>
      </c>
      <c r="SC19">
        <v>0</v>
      </c>
      <c r="SD19">
        <v>0</v>
      </c>
      <c r="SE19">
        <v>0</v>
      </c>
      <c r="SF19">
        <v>0</v>
      </c>
      <c r="SG19">
        <v>0</v>
      </c>
      <c r="SH19">
        <v>0</v>
      </c>
      <c r="SI19">
        <v>0</v>
      </c>
      <c r="SJ19">
        <v>0</v>
      </c>
      <c r="SK19">
        <v>0</v>
      </c>
      <c r="SL19">
        <v>0</v>
      </c>
      <c r="SM19">
        <v>0</v>
      </c>
      <c r="SN19">
        <v>0</v>
      </c>
      <c r="SO19">
        <v>0</v>
      </c>
      <c r="SP19">
        <v>0</v>
      </c>
      <c r="SQ19">
        <v>0</v>
      </c>
      <c r="SR19">
        <v>0</v>
      </c>
      <c r="SS19">
        <v>0</v>
      </c>
      <c r="ST19">
        <v>0</v>
      </c>
      <c r="SU19">
        <v>0</v>
      </c>
      <c r="SV19">
        <v>0</v>
      </c>
      <c r="SW19">
        <v>0</v>
      </c>
      <c r="SX19">
        <v>0</v>
      </c>
      <c r="SY19">
        <v>0</v>
      </c>
      <c r="SZ19">
        <v>0</v>
      </c>
      <c r="TA19">
        <v>0</v>
      </c>
      <c r="TB19">
        <v>0</v>
      </c>
      <c r="TC19">
        <v>0</v>
      </c>
      <c r="TD19">
        <v>0</v>
      </c>
      <c r="TE19">
        <v>0</v>
      </c>
      <c r="TF19">
        <v>0</v>
      </c>
      <c r="TG19">
        <v>0</v>
      </c>
      <c r="TH19">
        <v>0</v>
      </c>
      <c r="TI19">
        <v>0</v>
      </c>
      <c r="TJ19">
        <v>0</v>
      </c>
      <c r="TK19">
        <v>0</v>
      </c>
      <c r="TL19">
        <v>0</v>
      </c>
      <c r="TM19">
        <v>0</v>
      </c>
      <c r="TN19">
        <v>0</v>
      </c>
      <c r="TO19">
        <v>0</v>
      </c>
      <c r="TP19">
        <v>0</v>
      </c>
      <c r="TQ19">
        <v>0</v>
      </c>
      <c r="TR19">
        <v>0</v>
      </c>
      <c r="TS19">
        <v>0</v>
      </c>
      <c r="TT19">
        <v>0</v>
      </c>
      <c r="TU19">
        <v>0</v>
      </c>
      <c r="TV19">
        <v>0</v>
      </c>
      <c r="TW19">
        <v>0</v>
      </c>
      <c r="TX19">
        <v>0</v>
      </c>
      <c r="TY19">
        <v>0</v>
      </c>
      <c r="TZ19">
        <v>0</v>
      </c>
      <c r="UA19">
        <v>0</v>
      </c>
      <c r="UB19">
        <v>0</v>
      </c>
      <c r="UC19">
        <v>0</v>
      </c>
      <c r="UD19">
        <v>0</v>
      </c>
      <c r="UE19">
        <v>0</v>
      </c>
      <c r="UF19">
        <v>0</v>
      </c>
      <c r="UG19">
        <v>0</v>
      </c>
      <c r="UH19">
        <v>0</v>
      </c>
      <c r="UI19">
        <v>0</v>
      </c>
      <c r="UJ19">
        <v>0</v>
      </c>
      <c r="UK19">
        <v>0</v>
      </c>
      <c r="UL19">
        <v>0</v>
      </c>
      <c r="UM19">
        <v>0</v>
      </c>
      <c r="UN19">
        <v>0</v>
      </c>
      <c r="UO19">
        <v>0</v>
      </c>
      <c r="UP19">
        <v>0</v>
      </c>
      <c r="UQ19">
        <v>0</v>
      </c>
      <c r="UR19">
        <v>0</v>
      </c>
      <c r="US19">
        <v>0</v>
      </c>
      <c r="UT19">
        <v>0</v>
      </c>
      <c r="UU19">
        <v>0</v>
      </c>
      <c r="UV19">
        <v>0</v>
      </c>
      <c r="UW19">
        <v>0</v>
      </c>
      <c r="UX19">
        <v>0</v>
      </c>
      <c r="UY19">
        <v>0</v>
      </c>
      <c r="UZ19">
        <v>0</v>
      </c>
      <c r="VA19">
        <v>0</v>
      </c>
      <c r="VB19">
        <v>0</v>
      </c>
      <c r="VC19">
        <v>0</v>
      </c>
      <c r="VD19">
        <v>0</v>
      </c>
      <c r="VE19">
        <v>0</v>
      </c>
      <c r="VF19">
        <v>0</v>
      </c>
      <c r="VG19">
        <v>0</v>
      </c>
      <c r="VH19">
        <v>0</v>
      </c>
      <c r="VI19">
        <v>0</v>
      </c>
      <c r="VJ19">
        <v>0</v>
      </c>
      <c r="VK19">
        <v>0</v>
      </c>
      <c r="VL19">
        <v>0</v>
      </c>
      <c r="VM19">
        <v>0</v>
      </c>
      <c r="VN19">
        <v>0</v>
      </c>
      <c r="VO19">
        <v>0</v>
      </c>
      <c r="VP19">
        <v>0</v>
      </c>
      <c r="VQ19">
        <v>0</v>
      </c>
      <c r="VR19">
        <v>0</v>
      </c>
      <c r="VS19">
        <v>0</v>
      </c>
      <c r="VT19">
        <v>0</v>
      </c>
      <c r="VU19">
        <v>0</v>
      </c>
      <c r="VV19">
        <v>0</v>
      </c>
      <c r="VW19">
        <v>0</v>
      </c>
      <c r="VX19">
        <v>0</v>
      </c>
      <c r="VY19">
        <v>0</v>
      </c>
      <c r="VZ19">
        <v>0</v>
      </c>
      <c r="WA19">
        <v>0</v>
      </c>
      <c r="WB19">
        <v>0</v>
      </c>
      <c r="WC19">
        <v>0</v>
      </c>
      <c r="WD19">
        <v>0</v>
      </c>
      <c r="WE19">
        <v>0</v>
      </c>
      <c r="WF19">
        <v>0</v>
      </c>
      <c r="WG19">
        <v>0</v>
      </c>
      <c r="WH19">
        <v>0</v>
      </c>
      <c r="WI19">
        <v>0</v>
      </c>
      <c r="WJ19">
        <v>0</v>
      </c>
      <c r="WK19">
        <v>0</v>
      </c>
      <c r="WL19">
        <v>0</v>
      </c>
      <c r="WM19">
        <v>0</v>
      </c>
      <c r="WN19">
        <v>0</v>
      </c>
      <c r="WO19">
        <v>0</v>
      </c>
      <c r="WP19">
        <v>0</v>
      </c>
      <c r="WQ19">
        <v>0</v>
      </c>
      <c r="WR19">
        <v>0</v>
      </c>
      <c r="WS19">
        <v>0</v>
      </c>
      <c r="WT19">
        <v>0</v>
      </c>
      <c r="WU19">
        <v>0</v>
      </c>
      <c r="WV19">
        <v>0</v>
      </c>
      <c r="WW19">
        <v>0</v>
      </c>
      <c r="WX19">
        <v>0</v>
      </c>
      <c r="WY19">
        <v>0</v>
      </c>
      <c r="WZ19">
        <v>0</v>
      </c>
      <c r="XA19">
        <v>0</v>
      </c>
      <c r="XB19">
        <v>0</v>
      </c>
      <c r="XC19">
        <v>0</v>
      </c>
      <c r="XD19">
        <v>0</v>
      </c>
      <c r="XE19">
        <v>0</v>
      </c>
      <c r="XF19">
        <v>0</v>
      </c>
      <c r="XG19">
        <v>0</v>
      </c>
    </row>
    <row r="20" spans="1:631" ht="15" x14ac:dyDescent="0.25">
      <c r="A20" s="14"/>
      <c r="B20" s="13" t="s">
        <v>55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</v>
      </c>
      <c r="JI20">
        <v>0</v>
      </c>
      <c r="JJ20">
        <v>0</v>
      </c>
      <c r="JK20">
        <v>0</v>
      </c>
      <c r="JL20">
        <v>0</v>
      </c>
      <c r="JM20">
        <v>0</v>
      </c>
      <c r="JN20">
        <v>0</v>
      </c>
      <c r="JO20">
        <v>0</v>
      </c>
      <c r="JP20">
        <v>0</v>
      </c>
      <c r="JQ20">
        <v>0</v>
      </c>
      <c r="JR20">
        <v>0</v>
      </c>
      <c r="JS20">
        <v>0</v>
      </c>
      <c r="JT20">
        <v>0</v>
      </c>
      <c r="JU20">
        <v>0</v>
      </c>
      <c r="JV20">
        <v>0</v>
      </c>
      <c r="JW20">
        <v>0</v>
      </c>
      <c r="JX20">
        <v>0</v>
      </c>
      <c r="JY20">
        <v>0</v>
      </c>
      <c r="JZ20">
        <v>0</v>
      </c>
      <c r="KA20">
        <v>0</v>
      </c>
      <c r="KB20">
        <v>0</v>
      </c>
      <c r="KC20">
        <v>0</v>
      </c>
      <c r="KD20">
        <v>0</v>
      </c>
      <c r="KE20">
        <v>0</v>
      </c>
      <c r="KF20">
        <v>0</v>
      </c>
      <c r="KG20">
        <v>0</v>
      </c>
      <c r="KH20">
        <v>0</v>
      </c>
      <c r="KI20">
        <v>0</v>
      </c>
      <c r="KJ20">
        <v>0</v>
      </c>
      <c r="KK20">
        <v>0</v>
      </c>
      <c r="KL20">
        <v>0</v>
      </c>
      <c r="KM20">
        <v>0</v>
      </c>
      <c r="KN20">
        <v>0</v>
      </c>
      <c r="KO20">
        <v>0</v>
      </c>
      <c r="KP20">
        <v>0</v>
      </c>
      <c r="KQ20">
        <v>0</v>
      </c>
      <c r="KR20">
        <v>0</v>
      </c>
      <c r="KS20">
        <v>0</v>
      </c>
      <c r="KT20">
        <v>0</v>
      </c>
      <c r="KU20">
        <v>0</v>
      </c>
      <c r="KV20">
        <v>0</v>
      </c>
      <c r="KW20">
        <v>0</v>
      </c>
      <c r="KX20">
        <v>0</v>
      </c>
      <c r="KY20">
        <v>0</v>
      </c>
      <c r="KZ20">
        <v>0</v>
      </c>
      <c r="LA20">
        <v>0</v>
      </c>
      <c r="LB20">
        <v>0</v>
      </c>
      <c r="LC20">
        <v>0</v>
      </c>
      <c r="LD20">
        <v>0</v>
      </c>
      <c r="LE20">
        <v>0</v>
      </c>
      <c r="LF20">
        <v>0</v>
      </c>
      <c r="LG20">
        <v>0</v>
      </c>
      <c r="LH20">
        <v>0</v>
      </c>
      <c r="LI20">
        <v>0</v>
      </c>
      <c r="LJ20">
        <v>0</v>
      </c>
      <c r="LK20">
        <v>0</v>
      </c>
      <c r="LL20">
        <v>0</v>
      </c>
      <c r="LM20">
        <v>0</v>
      </c>
      <c r="LN20">
        <v>0</v>
      </c>
      <c r="LO20">
        <v>0</v>
      </c>
      <c r="LP20">
        <v>0</v>
      </c>
      <c r="LQ20">
        <v>0</v>
      </c>
      <c r="LR20">
        <v>0</v>
      </c>
      <c r="LS20">
        <v>0</v>
      </c>
      <c r="LT20">
        <v>0</v>
      </c>
      <c r="LU20">
        <v>0</v>
      </c>
      <c r="LV20">
        <v>0</v>
      </c>
      <c r="LW20">
        <v>0</v>
      </c>
      <c r="LX20">
        <v>0</v>
      </c>
      <c r="LY20">
        <v>0</v>
      </c>
      <c r="LZ20">
        <v>0</v>
      </c>
      <c r="MA20">
        <v>0</v>
      </c>
      <c r="MB20">
        <v>0</v>
      </c>
      <c r="MC20">
        <v>0</v>
      </c>
      <c r="MD20">
        <v>0</v>
      </c>
      <c r="ME20">
        <v>0</v>
      </c>
      <c r="MF20">
        <v>0</v>
      </c>
      <c r="MG20">
        <v>0</v>
      </c>
      <c r="MH20">
        <v>0</v>
      </c>
      <c r="MI20">
        <v>0</v>
      </c>
      <c r="MJ20">
        <v>0</v>
      </c>
      <c r="MK20">
        <v>0</v>
      </c>
      <c r="ML20">
        <v>0</v>
      </c>
      <c r="MM20">
        <v>0</v>
      </c>
      <c r="MN20">
        <v>0</v>
      </c>
      <c r="MO20">
        <v>0</v>
      </c>
      <c r="MP20">
        <v>0</v>
      </c>
      <c r="MQ20">
        <v>0</v>
      </c>
      <c r="MR20">
        <v>0</v>
      </c>
      <c r="MS20">
        <v>0</v>
      </c>
      <c r="MT20">
        <v>0</v>
      </c>
      <c r="MU20">
        <v>0</v>
      </c>
      <c r="MV20">
        <v>0</v>
      </c>
      <c r="MW20">
        <v>0</v>
      </c>
      <c r="MX20">
        <v>0</v>
      </c>
      <c r="MY20">
        <v>0</v>
      </c>
      <c r="MZ20">
        <v>0</v>
      </c>
      <c r="NA20">
        <v>0</v>
      </c>
      <c r="NB20">
        <v>0</v>
      </c>
      <c r="NC20">
        <v>0</v>
      </c>
      <c r="ND20">
        <v>0</v>
      </c>
      <c r="NE20">
        <v>0</v>
      </c>
      <c r="NF20">
        <v>0</v>
      </c>
      <c r="NG20">
        <v>0</v>
      </c>
      <c r="NH20">
        <v>0</v>
      </c>
      <c r="NI20">
        <v>0</v>
      </c>
      <c r="NJ20">
        <v>0</v>
      </c>
      <c r="NK20">
        <v>0</v>
      </c>
      <c r="NL20">
        <v>0</v>
      </c>
      <c r="NM20">
        <v>0</v>
      </c>
      <c r="NN20">
        <v>0</v>
      </c>
      <c r="NO20">
        <v>0</v>
      </c>
      <c r="NP20">
        <v>0</v>
      </c>
      <c r="NQ20">
        <v>0</v>
      </c>
      <c r="NR20">
        <v>0</v>
      </c>
      <c r="NS20">
        <v>0</v>
      </c>
      <c r="NT20">
        <v>0</v>
      </c>
      <c r="NU20">
        <v>0</v>
      </c>
      <c r="NV20">
        <v>0</v>
      </c>
      <c r="NW20">
        <v>0</v>
      </c>
      <c r="NX20">
        <v>0</v>
      </c>
      <c r="NY20">
        <v>0</v>
      </c>
      <c r="NZ20">
        <v>0</v>
      </c>
      <c r="OA20">
        <v>0</v>
      </c>
      <c r="OB20">
        <v>0</v>
      </c>
      <c r="OC20">
        <v>0</v>
      </c>
      <c r="OD20">
        <v>0</v>
      </c>
      <c r="OE20">
        <v>0</v>
      </c>
      <c r="OF20">
        <v>0</v>
      </c>
      <c r="OG20">
        <v>0</v>
      </c>
      <c r="OH20" s="3">
        <v>0</v>
      </c>
      <c r="OI20">
        <v>0</v>
      </c>
      <c r="OJ20">
        <v>0</v>
      </c>
      <c r="OK20">
        <v>0</v>
      </c>
      <c r="OL20">
        <v>0</v>
      </c>
      <c r="OM20">
        <v>0</v>
      </c>
      <c r="ON20">
        <v>0</v>
      </c>
      <c r="OO20">
        <v>0</v>
      </c>
      <c r="OP20">
        <v>0</v>
      </c>
      <c r="OQ20">
        <v>0</v>
      </c>
      <c r="OR20">
        <v>0</v>
      </c>
      <c r="OS20">
        <v>0</v>
      </c>
      <c r="OT20">
        <v>0</v>
      </c>
      <c r="OU20">
        <v>0</v>
      </c>
      <c r="OV20">
        <v>0</v>
      </c>
      <c r="OW20">
        <v>0</v>
      </c>
      <c r="OX20">
        <v>0</v>
      </c>
      <c r="OY20">
        <v>0</v>
      </c>
      <c r="OZ20">
        <v>0</v>
      </c>
      <c r="PA20">
        <v>0</v>
      </c>
      <c r="PB20">
        <v>0</v>
      </c>
      <c r="PC20">
        <v>0</v>
      </c>
      <c r="PD20">
        <v>0</v>
      </c>
      <c r="PE20">
        <v>0</v>
      </c>
      <c r="PF20">
        <v>0</v>
      </c>
      <c r="PG20">
        <v>0</v>
      </c>
      <c r="PH20">
        <v>0</v>
      </c>
      <c r="PI20">
        <v>0</v>
      </c>
      <c r="PJ20">
        <v>0</v>
      </c>
      <c r="PK20">
        <v>0</v>
      </c>
      <c r="PL20">
        <v>0</v>
      </c>
      <c r="PM20">
        <v>0</v>
      </c>
      <c r="PN20">
        <v>0</v>
      </c>
      <c r="PO20">
        <v>0</v>
      </c>
      <c r="PP20">
        <v>0</v>
      </c>
      <c r="PQ20">
        <v>0</v>
      </c>
      <c r="PR20">
        <v>0</v>
      </c>
      <c r="PS20">
        <v>0</v>
      </c>
      <c r="PT20">
        <v>0</v>
      </c>
      <c r="PU20">
        <v>0</v>
      </c>
      <c r="PV20">
        <v>0</v>
      </c>
      <c r="PW20">
        <v>0</v>
      </c>
      <c r="PX20">
        <v>0</v>
      </c>
      <c r="PY20">
        <v>0</v>
      </c>
      <c r="PZ20">
        <v>0</v>
      </c>
      <c r="QA20">
        <v>0</v>
      </c>
      <c r="QB20">
        <v>0</v>
      </c>
      <c r="QC20">
        <v>0</v>
      </c>
      <c r="QD20">
        <v>0</v>
      </c>
      <c r="QE20">
        <v>0</v>
      </c>
      <c r="QF20">
        <v>0</v>
      </c>
      <c r="QG20">
        <v>0</v>
      </c>
      <c r="QH20">
        <v>0</v>
      </c>
      <c r="QI20">
        <v>0</v>
      </c>
      <c r="QJ20">
        <v>0</v>
      </c>
      <c r="QK20">
        <v>0</v>
      </c>
      <c r="QL20">
        <v>0</v>
      </c>
      <c r="QM20">
        <v>0</v>
      </c>
      <c r="QN20">
        <v>0</v>
      </c>
      <c r="QO20">
        <v>0</v>
      </c>
      <c r="QP20">
        <v>0</v>
      </c>
      <c r="QQ20">
        <v>0</v>
      </c>
      <c r="QR20">
        <v>0</v>
      </c>
      <c r="QS20">
        <v>0</v>
      </c>
      <c r="QT20">
        <v>0</v>
      </c>
      <c r="QU20">
        <v>0</v>
      </c>
      <c r="QV20">
        <v>0</v>
      </c>
      <c r="QW20">
        <v>0</v>
      </c>
      <c r="QX20">
        <v>0</v>
      </c>
      <c r="QY20">
        <v>0</v>
      </c>
      <c r="QZ20">
        <v>0</v>
      </c>
      <c r="RA20">
        <v>0</v>
      </c>
      <c r="RB20">
        <v>0</v>
      </c>
      <c r="RC20">
        <v>0</v>
      </c>
      <c r="RD20">
        <v>0</v>
      </c>
      <c r="RE20">
        <v>0</v>
      </c>
      <c r="RF20">
        <v>0</v>
      </c>
      <c r="RG20">
        <v>0</v>
      </c>
      <c r="RH20">
        <v>0</v>
      </c>
      <c r="RI20">
        <v>0</v>
      </c>
      <c r="RJ20">
        <v>0</v>
      </c>
      <c r="RK20">
        <v>0</v>
      </c>
      <c r="RL20">
        <v>0</v>
      </c>
      <c r="RM20">
        <v>0</v>
      </c>
      <c r="RN20">
        <v>0</v>
      </c>
      <c r="RO20">
        <v>0</v>
      </c>
      <c r="RP20">
        <v>0</v>
      </c>
      <c r="RQ20">
        <v>0</v>
      </c>
      <c r="RR20">
        <v>0</v>
      </c>
      <c r="RS20">
        <v>0</v>
      </c>
      <c r="RT20">
        <v>0</v>
      </c>
      <c r="RU20">
        <v>0</v>
      </c>
      <c r="RV20">
        <v>0</v>
      </c>
      <c r="RW20">
        <v>0</v>
      </c>
      <c r="RX20">
        <v>0</v>
      </c>
      <c r="RY20">
        <v>0</v>
      </c>
      <c r="RZ20">
        <v>0</v>
      </c>
      <c r="SA20">
        <v>0</v>
      </c>
      <c r="SB20">
        <v>0</v>
      </c>
      <c r="SC20">
        <v>0</v>
      </c>
      <c r="SD20">
        <v>0</v>
      </c>
      <c r="SE20">
        <v>0</v>
      </c>
      <c r="SF20">
        <v>0</v>
      </c>
      <c r="SG20">
        <v>0</v>
      </c>
      <c r="SH20">
        <v>0</v>
      </c>
      <c r="SI20">
        <v>0</v>
      </c>
      <c r="SJ20">
        <v>0</v>
      </c>
      <c r="SK20">
        <v>0</v>
      </c>
      <c r="SL20">
        <v>0</v>
      </c>
      <c r="SM20">
        <v>0</v>
      </c>
      <c r="SN20">
        <v>0</v>
      </c>
      <c r="SO20">
        <v>0</v>
      </c>
      <c r="SP20">
        <v>0</v>
      </c>
      <c r="SQ20">
        <v>0</v>
      </c>
      <c r="SR20">
        <v>0</v>
      </c>
      <c r="SS20">
        <v>0</v>
      </c>
      <c r="ST20">
        <v>0</v>
      </c>
      <c r="SU20">
        <v>0</v>
      </c>
      <c r="SV20">
        <v>0</v>
      </c>
      <c r="SW20">
        <v>0</v>
      </c>
      <c r="SX20">
        <v>0</v>
      </c>
      <c r="SY20">
        <v>0</v>
      </c>
      <c r="SZ20">
        <v>0</v>
      </c>
      <c r="TA20">
        <v>0</v>
      </c>
      <c r="TB20">
        <v>0</v>
      </c>
      <c r="TC20">
        <v>0</v>
      </c>
      <c r="TD20">
        <v>0</v>
      </c>
      <c r="TE20">
        <v>0</v>
      </c>
      <c r="TF20">
        <v>0</v>
      </c>
      <c r="TG20">
        <v>0</v>
      </c>
      <c r="TH20">
        <v>0</v>
      </c>
      <c r="TI20">
        <v>0</v>
      </c>
      <c r="TJ20">
        <v>0</v>
      </c>
      <c r="TK20">
        <v>0</v>
      </c>
      <c r="TL20">
        <v>0</v>
      </c>
      <c r="TM20">
        <v>0</v>
      </c>
      <c r="TN20">
        <v>0</v>
      </c>
      <c r="TO20">
        <v>0</v>
      </c>
      <c r="TP20">
        <v>0</v>
      </c>
      <c r="TQ20">
        <v>0</v>
      </c>
      <c r="TR20">
        <v>0</v>
      </c>
      <c r="TS20">
        <v>0</v>
      </c>
      <c r="TT20">
        <v>0</v>
      </c>
      <c r="TU20">
        <v>0</v>
      </c>
      <c r="TV20">
        <v>0</v>
      </c>
      <c r="TW20">
        <v>0</v>
      </c>
      <c r="TX20">
        <v>0</v>
      </c>
      <c r="TY20">
        <v>0</v>
      </c>
      <c r="TZ20">
        <v>0</v>
      </c>
      <c r="UA20">
        <v>0</v>
      </c>
      <c r="UB20">
        <v>0</v>
      </c>
      <c r="UC20">
        <v>0</v>
      </c>
      <c r="UD20">
        <v>0</v>
      </c>
      <c r="UE20">
        <v>0</v>
      </c>
      <c r="UF20">
        <v>0</v>
      </c>
      <c r="UG20">
        <v>0</v>
      </c>
      <c r="UH20">
        <v>0</v>
      </c>
      <c r="UI20">
        <v>0</v>
      </c>
      <c r="UJ20">
        <v>0</v>
      </c>
      <c r="UK20">
        <v>0</v>
      </c>
      <c r="UL20">
        <v>0</v>
      </c>
      <c r="UM20">
        <v>0</v>
      </c>
      <c r="UN20">
        <v>0</v>
      </c>
      <c r="UO20">
        <v>0</v>
      </c>
      <c r="UP20">
        <v>0</v>
      </c>
      <c r="UQ20">
        <v>0</v>
      </c>
      <c r="UR20">
        <v>0</v>
      </c>
      <c r="US20">
        <v>0</v>
      </c>
      <c r="UT20">
        <v>0</v>
      </c>
      <c r="UU20">
        <v>0</v>
      </c>
      <c r="UV20">
        <v>0</v>
      </c>
      <c r="UW20">
        <v>0</v>
      </c>
      <c r="UX20">
        <v>0</v>
      </c>
      <c r="UY20">
        <v>0</v>
      </c>
      <c r="UZ20">
        <v>0</v>
      </c>
      <c r="VA20">
        <v>0</v>
      </c>
      <c r="VB20">
        <v>0</v>
      </c>
      <c r="VC20">
        <v>0</v>
      </c>
      <c r="VD20">
        <v>0</v>
      </c>
      <c r="VE20">
        <v>0</v>
      </c>
      <c r="VF20">
        <v>0</v>
      </c>
      <c r="VG20">
        <v>0</v>
      </c>
      <c r="VH20">
        <v>0</v>
      </c>
      <c r="VI20">
        <v>0</v>
      </c>
      <c r="VJ20">
        <v>0</v>
      </c>
      <c r="VK20">
        <v>0</v>
      </c>
      <c r="VL20">
        <v>0</v>
      </c>
      <c r="VM20">
        <v>0</v>
      </c>
      <c r="VN20">
        <v>0</v>
      </c>
      <c r="VO20">
        <v>0</v>
      </c>
      <c r="VP20">
        <v>0</v>
      </c>
      <c r="VQ20">
        <v>0</v>
      </c>
      <c r="VR20">
        <v>0</v>
      </c>
      <c r="VS20">
        <v>0</v>
      </c>
      <c r="VT20">
        <v>0</v>
      </c>
      <c r="VU20">
        <v>0</v>
      </c>
      <c r="VV20">
        <v>0</v>
      </c>
      <c r="VW20">
        <v>0</v>
      </c>
      <c r="VX20">
        <v>0</v>
      </c>
      <c r="VY20">
        <v>0</v>
      </c>
      <c r="VZ20">
        <v>0</v>
      </c>
      <c r="WA20">
        <v>0</v>
      </c>
      <c r="WB20">
        <v>0</v>
      </c>
      <c r="WC20">
        <v>0</v>
      </c>
      <c r="WD20">
        <v>0</v>
      </c>
      <c r="WE20">
        <v>0</v>
      </c>
      <c r="WF20">
        <v>0</v>
      </c>
      <c r="WG20">
        <v>0</v>
      </c>
      <c r="WH20">
        <v>0</v>
      </c>
      <c r="WI20">
        <v>0</v>
      </c>
      <c r="WJ20">
        <v>0</v>
      </c>
      <c r="WK20">
        <v>0</v>
      </c>
      <c r="WL20">
        <v>0</v>
      </c>
      <c r="WM20">
        <v>0</v>
      </c>
      <c r="WN20">
        <v>0</v>
      </c>
      <c r="WO20">
        <v>0</v>
      </c>
      <c r="WP20">
        <v>0</v>
      </c>
      <c r="WQ20">
        <v>0</v>
      </c>
      <c r="WR20">
        <v>0</v>
      </c>
      <c r="WS20">
        <v>0</v>
      </c>
      <c r="WT20">
        <v>0</v>
      </c>
      <c r="WU20">
        <v>0</v>
      </c>
      <c r="WV20">
        <v>0</v>
      </c>
      <c r="WW20">
        <v>0</v>
      </c>
      <c r="WX20">
        <v>0</v>
      </c>
      <c r="WY20">
        <v>0</v>
      </c>
      <c r="WZ20">
        <v>0</v>
      </c>
      <c r="XA20">
        <v>0</v>
      </c>
      <c r="XB20">
        <v>0</v>
      </c>
      <c r="XC20">
        <v>0</v>
      </c>
      <c r="XD20">
        <v>0</v>
      </c>
      <c r="XE20">
        <v>0</v>
      </c>
      <c r="XF20">
        <v>0</v>
      </c>
      <c r="XG20">
        <v>0</v>
      </c>
    </row>
    <row r="21" spans="1:631" ht="15" x14ac:dyDescent="0.25">
      <c r="A21" s="14"/>
      <c r="B21" s="13" t="s">
        <v>56</v>
      </c>
      <c r="C21">
        <v>4.0999999999999996</v>
      </c>
      <c r="D21">
        <v>4.0999999999999996</v>
      </c>
      <c r="E21">
        <v>4.0999999999999996</v>
      </c>
      <c r="F21">
        <v>4.2</v>
      </c>
      <c r="G21">
        <v>4.0999999999999996</v>
      </c>
      <c r="H21">
        <v>4.0999999999999996</v>
      </c>
      <c r="I21">
        <v>4.2</v>
      </c>
      <c r="J21">
        <v>4.0999999999999996</v>
      </c>
      <c r="K21">
        <v>4.0999999999999996</v>
      </c>
      <c r="L21">
        <v>4.0999999999999996</v>
      </c>
      <c r="M21">
        <v>4.0999999999999996</v>
      </c>
      <c r="N21">
        <v>4.2</v>
      </c>
      <c r="O21">
        <v>4.0999999999999996</v>
      </c>
      <c r="P21">
        <v>4.2</v>
      </c>
      <c r="Q21">
        <v>4</v>
      </c>
      <c r="R21">
        <v>4.0999999999999996</v>
      </c>
      <c r="S21">
        <v>4.0999999999999996</v>
      </c>
      <c r="T21">
        <v>4</v>
      </c>
      <c r="U21">
        <v>4</v>
      </c>
      <c r="V21">
        <v>4.0999999999999996</v>
      </c>
      <c r="W21">
        <v>3.9</v>
      </c>
      <c r="X21">
        <v>4</v>
      </c>
      <c r="Y21">
        <v>4.0999999999999996</v>
      </c>
      <c r="Z21">
        <v>4.0999999999999996</v>
      </c>
      <c r="AA21">
        <v>4.0999999999999996</v>
      </c>
      <c r="AB21">
        <v>4.2</v>
      </c>
      <c r="AC21">
        <v>4.0999999999999996</v>
      </c>
      <c r="AD21">
        <v>4.0999999999999996</v>
      </c>
      <c r="AE21">
        <v>4.2</v>
      </c>
      <c r="AF21">
        <v>4.0999999999999996</v>
      </c>
      <c r="AG21">
        <v>4.0999999999999996</v>
      </c>
      <c r="AH21">
        <v>4.0999999999999996</v>
      </c>
      <c r="AI21">
        <v>4.0999999999999996</v>
      </c>
      <c r="AJ21">
        <v>4.2</v>
      </c>
      <c r="AK21">
        <v>4.0999999999999996</v>
      </c>
      <c r="AL21">
        <v>4.2</v>
      </c>
      <c r="AM21">
        <v>4</v>
      </c>
      <c r="AN21">
        <v>4.0999999999999996</v>
      </c>
      <c r="AO21">
        <v>4.0999999999999996</v>
      </c>
      <c r="AP21">
        <v>4</v>
      </c>
      <c r="AQ21">
        <v>4</v>
      </c>
      <c r="AR21">
        <v>4.0999999999999996</v>
      </c>
      <c r="AS21">
        <v>4</v>
      </c>
      <c r="AT21">
        <v>4</v>
      </c>
      <c r="AU21">
        <v>4.0999999999999996</v>
      </c>
      <c r="AV21">
        <v>4.0999999999999996</v>
      </c>
      <c r="AW21">
        <v>4.0999999999999996</v>
      </c>
      <c r="AX21">
        <v>4.0999999999999996</v>
      </c>
      <c r="AY21">
        <v>4.2</v>
      </c>
      <c r="AZ21">
        <v>4.0999999999999996</v>
      </c>
      <c r="BA21">
        <v>4.0999999999999996</v>
      </c>
      <c r="BB21">
        <v>4.2</v>
      </c>
      <c r="BC21">
        <v>4.0999999999999996</v>
      </c>
      <c r="BD21">
        <v>4.0999999999999996</v>
      </c>
      <c r="BE21">
        <v>4.0999999999999996</v>
      </c>
      <c r="BF21">
        <v>4.0999999999999996</v>
      </c>
      <c r="BG21">
        <v>4.2</v>
      </c>
      <c r="BH21">
        <v>4.0999999999999996</v>
      </c>
      <c r="BI21">
        <v>4.2</v>
      </c>
      <c r="BJ21">
        <v>4</v>
      </c>
      <c r="BK21">
        <v>4.0999999999999996</v>
      </c>
      <c r="BL21">
        <v>4.0999999999999996</v>
      </c>
      <c r="BM21">
        <v>4</v>
      </c>
      <c r="BN21">
        <v>4</v>
      </c>
      <c r="BO21">
        <v>4.0999999999999996</v>
      </c>
      <c r="BP21">
        <v>3.9</v>
      </c>
      <c r="BQ21">
        <v>4</v>
      </c>
      <c r="BR21">
        <v>4.0999999999999996</v>
      </c>
      <c r="BS21">
        <v>4.0999999999999996</v>
      </c>
      <c r="BT21">
        <v>2.2000000000000002</v>
      </c>
      <c r="BU21">
        <v>2.2000000000000002</v>
      </c>
      <c r="BV21">
        <v>2.2000000000000002</v>
      </c>
      <c r="BW21">
        <v>2.2999999999999998</v>
      </c>
      <c r="BX21">
        <v>2.2000000000000002</v>
      </c>
      <c r="BY21">
        <v>2.2000000000000002</v>
      </c>
      <c r="BZ21">
        <v>2.2999999999999998</v>
      </c>
      <c r="CA21">
        <v>2.2000000000000002</v>
      </c>
      <c r="CB21">
        <v>2.2000000000000002</v>
      </c>
      <c r="CC21">
        <v>2.2000000000000002</v>
      </c>
      <c r="CD21">
        <v>2.2000000000000002</v>
      </c>
      <c r="CE21">
        <v>2.2999999999999998</v>
      </c>
      <c r="CF21">
        <v>2.1</v>
      </c>
      <c r="CG21">
        <v>2.2000000000000002</v>
      </c>
      <c r="CH21">
        <v>2.1</v>
      </c>
      <c r="CI21">
        <v>2.1</v>
      </c>
      <c r="CJ21">
        <v>2.2000000000000002</v>
      </c>
      <c r="CK21">
        <v>2.1</v>
      </c>
      <c r="CL21">
        <v>2.1</v>
      </c>
      <c r="CM21">
        <v>2.2000000000000002</v>
      </c>
      <c r="CN21">
        <v>2.2000000000000002</v>
      </c>
      <c r="CO21">
        <v>2.2000000000000002</v>
      </c>
      <c r="CP21">
        <v>2.2999999999999998</v>
      </c>
      <c r="CQ21">
        <v>2.2000000000000002</v>
      </c>
      <c r="CR21">
        <v>2.2000000000000002</v>
      </c>
      <c r="CS21">
        <v>2.2999999999999998</v>
      </c>
      <c r="CT21">
        <v>2.2000000000000002</v>
      </c>
      <c r="CU21">
        <v>2.2000000000000002</v>
      </c>
      <c r="CV21">
        <v>2.2000000000000002</v>
      </c>
      <c r="CW21">
        <v>2.2000000000000002</v>
      </c>
      <c r="CX21">
        <v>2.2999999999999998</v>
      </c>
      <c r="CY21">
        <v>2.1</v>
      </c>
      <c r="CZ21">
        <v>2.2000000000000002</v>
      </c>
      <c r="DA21">
        <v>2.1</v>
      </c>
      <c r="DB21">
        <v>2.1</v>
      </c>
      <c r="DC21">
        <v>2.1</v>
      </c>
      <c r="DD21">
        <v>2.1</v>
      </c>
      <c r="DE21">
        <v>2.2000000000000002</v>
      </c>
      <c r="DF21">
        <v>2.2000000000000002</v>
      </c>
      <c r="DG21">
        <v>2.2000000000000002</v>
      </c>
      <c r="DH21">
        <v>2.2000000000000002</v>
      </c>
      <c r="DI21">
        <v>2.2000000000000002</v>
      </c>
      <c r="DJ21">
        <v>2.2999999999999998</v>
      </c>
      <c r="DK21">
        <v>2.2000000000000002</v>
      </c>
      <c r="DL21">
        <v>2.2000000000000002</v>
      </c>
      <c r="DM21">
        <v>2.2999999999999998</v>
      </c>
      <c r="DN21">
        <v>2.2000000000000002</v>
      </c>
      <c r="DO21">
        <v>2.2000000000000002</v>
      </c>
      <c r="DP21">
        <v>2.2000000000000002</v>
      </c>
      <c r="DQ21">
        <v>2.2999999999999998</v>
      </c>
      <c r="DR21">
        <v>2.2000000000000002</v>
      </c>
      <c r="DS21">
        <v>2.2000000000000002</v>
      </c>
      <c r="DT21">
        <v>2.1</v>
      </c>
      <c r="DU21">
        <v>2.2000000000000002</v>
      </c>
      <c r="DV21">
        <v>2.1</v>
      </c>
      <c r="DW21">
        <v>2.2000000000000002</v>
      </c>
      <c r="DX21">
        <v>2.2000000000000002</v>
      </c>
      <c r="DY21">
        <v>2.1</v>
      </c>
      <c r="DZ21">
        <v>2.1</v>
      </c>
      <c r="EA21">
        <v>2.2000000000000002</v>
      </c>
      <c r="EB21">
        <v>2.2000000000000002</v>
      </c>
      <c r="EC21">
        <v>2.2000000000000002</v>
      </c>
      <c r="ED21">
        <v>2.2999999999999998</v>
      </c>
      <c r="EE21">
        <v>2.2999999999999998</v>
      </c>
      <c r="EF21">
        <v>2.2000000000000002</v>
      </c>
      <c r="EG21">
        <v>2.2000000000000002</v>
      </c>
      <c r="EH21">
        <v>2.2999999999999998</v>
      </c>
      <c r="EI21">
        <v>2.2000000000000002</v>
      </c>
      <c r="EJ21">
        <v>2.2000000000000002</v>
      </c>
      <c r="EK21">
        <v>2.2000000000000002</v>
      </c>
      <c r="EL21">
        <v>2.2000000000000002</v>
      </c>
      <c r="EM21">
        <v>2.2999999999999998</v>
      </c>
      <c r="EN21">
        <v>2.1</v>
      </c>
      <c r="EO21">
        <v>2.2000000000000002</v>
      </c>
      <c r="EP21">
        <v>2.1</v>
      </c>
      <c r="EQ21">
        <v>2.1</v>
      </c>
      <c r="ER21">
        <v>2.1</v>
      </c>
      <c r="ES21">
        <v>2.1</v>
      </c>
      <c r="ET21">
        <v>2.2000000000000002</v>
      </c>
      <c r="EU21">
        <v>2.2000000000000002</v>
      </c>
      <c r="EV21">
        <v>2.2000000000000002</v>
      </c>
      <c r="EW21">
        <v>2.2999999999999998</v>
      </c>
      <c r="EX21">
        <v>2.2999999999999998</v>
      </c>
      <c r="EY21">
        <v>2.2000000000000002</v>
      </c>
      <c r="EZ21">
        <v>2.2999999999999998</v>
      </c>
      <c r="FA21">
        <v>2.2999999999999998</v>
      </c>
      <c r="FB21">
        <v>2.2000000000000002</v>
      </c>
      <c r="FC21">
        <v>2.2000000000000002</v>
      </c>
      <c r="FD21">
        <v>2.2999999999999998</v>
      </c>
      <c r="FE21">
        <v>2.2000000000000002</v>
      </c>
      <c r="FF21">
        <v>2.2999999999999998</v>
      </c>
      <c r="FG21">
        <v>2.2999999999999998</v>
      </c>
      <c r="FH21">
        <v>2.2000000000000002</v>
      </c>
      <c r="FI21">
        <v>2.2999999999999998</v>
      </c>
      <c r="FJ21">
        <v>2.1</v>
      </c>
      <c r="FK21">
        <v>2.2000000000000002</v>
      </c>
      <c r="FL21">
        <v>2.2000000000000002</v>
      </c>
      <c r="FM21">
        <v>2.1</v>
      </c>
      <c r="FN21">
        <v>2.1</v>
      </c>
      <c r="FO21">
        <v>2.2000000000000002</v>
      </c>
      <c r="FP21">
        <v>2.1</v>
      </c>
      <c r="FQ21">
        <v>2.1</v>
      </c>
      <c r="FR21">
        <v>2.2000000000000002</v>
      </c>
      <c r="FS21">
        <v>2.2000000000000002</v>
      </c>
      <c r="FT21">
        <v>2.2000000000000002</v>
      </c>
      <c r="FU21">
        <v>2.2000000000000002</v>
      </c>
      <c r="FV21">
        <v>2.2999999999999998</v>
      </c>
      <c r="FW21">
        <v>2.2000000000000002</v>
      </c>
      <c r="FX21">
        <v>2.2000000000000002</v>
      </c>
      <c r="FY21">
        <v>2.2999999999999998</v>
      </c>
      <c r="FZ21">
        <v>2.2000000000000002</v>
      </c>
      <c r="GA21">
        <v>2.2000000000000002</v>
      </c>
      <c r="GB21">
        <v>2.2000000000000002</v>
      </c>
      <c r="GC21">
        <v>2.2000000000000002</v>
      </c>
      <c r="GD21">
        <v>2.2999999999999998</v>
      </c>
      <c r="GE21">
        <v>2.1</v>
      </c>
      <c r="GF21">
        <v>2.2000000000000002</v>
      </c>
      <c r="GG21">
        <v>2.1</v>
      </c>
      <c r="GH21">
        <v>2.1</v>
      </c>
      <c r="GI21">
        <v>2.2000000000000002</v>
      </c>
      <c r="GJ21">
        <v>2.1</v>
      </c>
      <c r="GK21">
        <v>2.1</v>
      </c>
      <c r="GL21">
        <v>2.2000000000000002</v>
      </c>
      <c r="GM21">
        <v>0.9</v>
      </c>
      <c r="GN21">
        <v>1</v>
      </c>
      <c r="GO21">
        <v>1.1000000000000001</v>
      </c>
      <c r="GP21">
        <v>0.9</v>
      </c>
      <c r="GQ21">
        <v>1</v>
      </c>
      <c r="GR21">
        <v>1.1000000000000001</v>
      </c>
      <c r="GS21">
        <v>0.9</v>
      </c>
      <c r="GT21">
        <v>0.8</v>
      </c>
      <c r="GU21">
        <v>0.9</v>
      </c>
      <c r="GV21">
        <v>0.9</v>
      </c>
      <c r="GW21">
        <v>1</v>
      </c>
      <c r="GX21">
        <v>0.8</v>
      </c>
      <c r="GY21">
        <v>0.9</v>
      </c>
      <c r="GZ21">
        <v>0.8</v>
      </c>
      <c r="HA21">
        <v>0.9</v>
      </c>
      <c r="HB21">
        <v>0.9</v>
      </c>
      <c r="HC21">
        <v>0.7</v>
      </c>
      <c r="HD21">
        <v>0.8</v>
      </c>
      <c r="HE21">
        <v>0.9</v>
      </c>
      <c r="HF21">
        <v>0.8</v>
      </c>
      <c r="HG21">
        <v>2.2000000000000002</v>
      </c>
      <c r="HH21">
        <v>2.2000000000000002</v>
      </c>
      <c r="HI21">
        <v>2.2999999999999998</v>
      </c>
      <c r="HJ21">
        <v>2.2000000000000002</v>
      </c>
      <c r="HK21">
        <v>2.2000000000000002</v>
      </c>
      <c r="HL21">
        <v>2.2999999999999998</v>
      </c>
      <c r="HM21">
        <v>2.2000000000000002</v>
      </c>
      <c r="HN21">
        <v>2.2000000000000002</v>
      </c>
      <c r="HO21">
        <v>2.2000000000000002</v>
      </c>
      <c r="HP21">
        <v>2.2000000000000002</v>
      </c>
      <c r="HQ21">
        <v>2.2999999999999998</v>
      </c>
      <c r="HR21">
        <v>2.1</v>
      </c>
      <c r="HS21">
        <v>2.2000000000000002</v>
      </c>
      <c r="HT21">
        <v>2.1</v>
      </c>
      <c r="HU21">
        <v>2.1</v>
      </c>
      <c r="HV21">
        <v>2.2000000000000002</v>
      </c>
      <c r="HW21">
        <v>2.1</v>
      </c>
      <c r="HX21">
        <v>2.1</v>
      </c>
      <c r="HY21">
        <v>2.2000000000000002</v>
      </c>
      <c r="HZ21">
        <v>2.2000000000000002</v>
      </c>
      <c r="IA21">
        <v>2.2000000000000002</v>
      </c>
      <c r="IB21">
        <v>2.2000000000000002</v>
      </c>
      <c r="IC21">
        <v>2.2999999999999998</v>
      </c>
      <c r="ID21">
        <v>2.2000000000000002</v>
      </c>
      <c r="IE21">
        <v>2.2000000000000002</v>
      </c>
      <c r="IF21">
        <v>2.2999999999999998</v>
      </c>
      <c r="IG21">
        <v>2.2000000000000002</v>
      </c>
      <c r="IH21">
        <v>2.2000000000000002</v>
      </c>
      <c r="II21">
        <v>2.2000000000000002</v>
      </c>
      <c r="IJ21">
        <v>2.2999999999999998</v>
      </c>
      <c r="IK21">
        <v>2.2000000000000002</v>
      </c>
      <c r="IL21">
        <v>2.2999999999999998</v>
      </c>
      <c r="IM21">
        <v>2.1</v>
      </c>
      <c r="IN21">
        <v>2.2000000000000002</v>
      </c>
      <c r="IO21">
        <v>2.1</v>
      </c>
      <c r="IP21">
        <v>2.2000000000000002</v>
      </c>
      <c r="IQ21">
        <v>2.2000000000000002</v>
      </c>
      <c r="IR21">
        <v>2.1</v>
      </c>
      <c r="IS21">
        <v>2.1</v>
      </c>
      <c r="IT21">
        <v>2.2000000000000002</v>
      </c>
      <c r="IU21">
        <v>2.2000000000000002</v>
      </c>
      <c r="IV21">
        <v>2.2000000000000002</v>
      </c>
      <c r="IW21">
        <v>2.2000000000000002</v>
      </c>
      <c r="IX21">
        <v>2.2999999999999998</v>
      </c>
      <c r="IY21">
        <v>2.2000000000000002</v>
      </c>
      <c r="IZ21">
        <v>2.2000000000000002</v>
      </c>
      <c r="JA21">
        <v>2.2999999999999998</v>
      </c>
      <c r="JB21">
        <v>2.2000000000000002</v>
      </c>
      <c r="JC21">
        <v>2.2000000000000002</v>
      </c>
      <c r="JD21">
        <v>2.2000000000000002</v>
      </c>
      <c r="JE21">
        <v>2.2000000000000002</v>
      </c>
      <c r="JF21">
        <v>2.2999999999999998</v>
      </c>
      <c r="JG21">
        <v>2.1</v>
      </c>
      <c r="JH21">
        <v>2.2000000000000002</v>
      </c>
      <c r="JI21">
        <v>2.1</v>
      </c>
      <c r="JJ21">
        <v>2.1</v>
      </c>
      <c r="JK21">
        <v>2.2000000000000002</v>
      </c>
      <c r="JL21">
        <v>2.1</v>
      </c>
      <c r="JM21">
        <v>2.1</v>
      </c>
      <c r="JN21">
        <v>2.2000000000000002</v>
      </c>
      <c r="JO21">
        <v>2.2000000000000002</v>
      </c>
      <c r="JP21">
        <v>2.1</v>
      </c>
      <c r="JQ21">
        <v>2.2000000000000002</v>
      </c>
      <c r="JR21">
        <v>2.2999999999999998</v>
      </c>
      <c r="JS21">
        <v>2.2999999999999998</v>
      </c>
      <c r="JT21">
        <v>2.2000000000000002</v>
      </c>
      <c r="JU21">
        <v>2.2000000000000002</v>
      </c>
      <c r="JV21">
        <v>2.2999999999999998</v>
      </c>
      <c r="JW21">
        <v>2.2000000000000002</v>
      </c>
      <c r="JX21">
        <v>2.2000000000000002</v>
      </c>
      <c r="JY21">
        <v>2.2000000000000002</v>
      </c>
      <c r="JZ21">
        <v>2.2000000000000002</v>
      </c>
      <c r="KA21">
        <v>2.2000000000000002</v>
      </c>
      <c r="KB21">
        <v>2.2999999999999998</v>
      </c>
      <c r="KC21">
        <v>2.1</v>
      </c>
      <c r="KD21">
        <v>2.2000000000000002</v>
      </c>
      <c r="KE21">
        <v>2.1</v>
      </c>
      <c r="KF21">
        <v>2.1</v>
      </c>
      <c r="KG21">
        <v>2.1</v>
      </c>
      <c r="KH21">
        <v>2.2000000000000002</v>
      </c>
      <c r="KI21">
        <v>2</v>
      </c>
      <c r="KJ21">
        <v>2.2000000000000002</v>
      </c>
      <c r="KK21">
        <v>2.2000000000000002</v>
      </c>
      <c r="KL21">
        <v>2.2999999999999998</v>
      </c>
      <c r="KM21">
        <v>2.2000000000000002</v>
      </c>
      <c r="KN21">
        <v>2.2000000000000002</v>
      </c>
      <c r="KO21">
        <v>2.2999999999999998</v>
      </c>
      <c r="KP21">
        <v>2.1</v>
      </c>
      <c r="KQ21">
        <v>2.2000000000000002</v>
      </c>
      <c r="KR21">
        <v>2.2000000000000002</v>
      </c>
      <c r="KS21">
        <v>2.2000000000000002</v>
      </c>
      <c r="KT21">
        <v>2.2000000000000002</v>
      </c>
      <c r="KU21">
        <v>2.2999999999999998</v>
      </c>
      <c r="KV21">
        <v>2.1</v>
      </c>
      <c r="KW21">
        <v>2.2000000000000002</v>
      </c>
      <c r="KX21">
        <v>2.1</v>
      </c>
      <c r="KY21">
        <v>2.1</v>
      </c>
      <c r="KZ21">
        <v>2.1</v>
      </c>
      <c r="LA21">
        <v>2.2000000000000002</v>
      </c>
      <c r="LB21">
        <v>2.1</v>
      </c>
      <c r="LC21">
        <v>2.2000000000000002</v>
      </c>
      <c r="LD21">
        <v>2.2000000000000002</v>
      </c>
      <c r="LE21">
        <v>2.2999999999999998</v>
      </c>
      <c r="LF21">
        <v>2.2000000000000002</v>
      </c>
      <c r="LG21">
        <v>2.2000000000000002</v>
      </c>
      <c r="LH21">
        <v>2.2999999999999998</v>
      </c>
      <c r="LI21">
        <v>2.2000000000000002</v>
      </c>
      <c r="LJ21">
        <v>2.2000000000000002</v>
      </c>
      <c r="LK21">
        <v>2.2000000000000002</v>
      </c>
      <c r="LL21">
        <v>2.2000000000000002</v>
      </c>
      <c r="LM21">
        <v>2.2000000000000002</v>
      </c>
      <c r="LN21">
        <v>2.2999999999999998</v>
      </c>
      <c r="LO21">
        <v>2.1</v>
      </c>
      <c r="LP21">
        <v>2.2000000000000002</v>
      </c>
      <c r="LQ21">
        <v>2.1</v>
      </c>
      <c r="LR21">
        <v>2.1</v>
      </c>
      <c r="LS21">
        <v>2.1</v>
      </c>
      <c r="LT21">
        <v>2.2000000000000002</v>
      </c>
      <c r="LU21">
        <v>2.2000000000000002</v>
      </c>
      <c r="LV21">
        <v>2.2000000000000002</v>
      </c>
      <c r="LW21">
        <v>2.2999999999999998</v>
      </c>
      <c r="LX21">
        <v>2.2000000000000002</v>
      </c>
      <c r="LY21">
        <v>2.2000000000000002</v>
      </c>
      <c r="LZ21">
        <v>2.2999999999999998</v>
      </c>
      <c r="MA21">
        <v>2.1</v>
      </c>
      <c r="MB21">
        <v>2.2000000000000002</v>
      </c>
      <c r="MC21">
        <v>2.2000000000000002</v>
      </c>
      <c r="MD21">
        <v>2.2000000000000002</v>
      </c>
      <c r="ME21">
        <v>2.2000000000000002</v>
      </c>
      <c r="MF21">
        <v>2.2999999999999998</v>
      </c>
      <c r="MG21">
        <v>2.1</v>
      </c>
      <c r="MH21">
        <v>2.2000000000000002</v>
      </c>
      <c r="MI21">
        <v>2</v>
      </c>
      <c r="MJ21">
        <v>2.1</v>
      </c>
      <c r="MK21">
        <v>2.2000000000000002</v>
      </c>
      <c r="ML21">
        <v>2.1</v>
      </c>
      <c r="MM21">
        <v>2.1</v>
      </c>
      <c r="MN21">
        <v>2</v>
      </c>
      <c r="MO21">
        <v>2.2000000000000002</v>
      </c>
      <c r="MP21">
        <v>2.2000000000000002</v>
      </c>
      <c r="MQ21">
        <v>2.2999999999999998</v>
      </c>
      <c r="MR21">
        <v>2.2000000000000002</v>
      </c>
      <c r="MS21">
        <v>2.2000000000000002</v>
      </c>
      <c r="MT21">
        <v>2.2999999999999998</v>
      </c>
      <c r="MU21">
        <v>2.2000000000000002</v>
      </c>
      <c r="MV21">
        <v>2.2000000000000002</v>
      </c>
      <c r="MW21">
        <v>2.2000000000000002</v>
      </c>
      <c r="MX21">
        <v>2.2000000000000002</v>
      </c>
      <c r="MY21">
        <v>2.2000000000000002</v>
      </c>
      <c r="MZ21">
        <v>2.2999999999999998</v>
      </c>
      <c r="NA21">
        <v>2.1</v>
      </c>
      <c r="NB21">
        <v>2.2000000000000002</v>
      </c>
      <c r="NC21">
        <v>2.1</v>
      </c>
      <c r="ND21">
        <v>2.1</v>
      </c>
      <c r="NE21">
        <v>2.2000000000000002</v>
      </c>
      <c r="NF21">
        <v>2.1</v>
      </c>
      <c r="NG21">
        <v>2.2000000000000002</v>
      </c>
      <c r="NH21">
        <v>2.1</v>
      </c>
      <c r="NI21">
        <v>2.2000000000000002</v>
      </c>
      <c r="NJ21">
        <v>2.2000000000000002</v>
      </c>
      <c r="NK21">
        <v>2.2999999999999998</v>
      </c>
      <c r="NL21">
        <v>2.2000000000000002</v>
      </c>
      <c r="NM21">
        <v>2.2000000000000002</v>
      </c>
      <c r="NN21">
        <v>2.2999999999999998</v>
      </c>
      <c r="NO21">
        <v>2.1</v>
      </c>
      <c r="NP21">
        <v>2.2000000000000002</v>
      </c>
      <c r="NQ21">
        <v>2.2000000000000002</v>
      </c>
      <c r="NR21">
        <v>2.2000000000000002</v>
      </c>
      <c r="NS21">
        <v>2.2999999999999998</v>
      </c>
      <c r="NT21">
        <v>2.1</v>
      </c>
      <c r="NU21">
        <v>2.1</v>
      </c>
      <c r="NV21">
        <v>2</v>
      </c>
      <c r="NW21">
        <v>2.1</v>
      </c>
      <c r="NX21">
        <v>2.2000000000000002</v>
      </c>
      <c r="NY21">
        <v>2</v>
      </c>
      <c r="NZ21">
        <v>2.1</v>
      </c>
      <c r="OA21">
        <v>2.1</v>
      </c>
      <c r="OB21">
        <v>2.1</v>
      </c>
      <c r="OC21">
        <v>2.2000000000000002</v>
      </c>
      <c r="OD21">
        <v>2.2000000000000002</v>
      </c>
      <c r="OE21">
        <v>2.2999999999999998</v>
      </c>
      <c r="OF21">
        <v>2.2000000000000002</v>
      </c>
      <c r="OG21">
        <v>2.2000000000000002</v>
      </c>
      <c r="OH21" s="3">
        <v>2.2999999999999998</v>
      </c>
      <c r="OI21">
        <v>2.2000000000000002</v>
      </c>
      <c r="OJ21">
        <v>2.2000000000000002</v>
      </c>
      <c r="OK21">
        <v>2.2000000000000002</v>
      </c>
      <c r="OL21">
        <v>2.2000000000000002</v>
      </c>
      <c r="OM21">
        <v>2.2999999999999998</v>
      </c>
      <c r="ON21">
        <v>2.1</v>
      </c>
      <c r="OO21">
        <v>2.2000000000000002</v>
      </c>
      <c r="OP21">
        <v>2.1</v>
      </c>
      <c r="OQ21">
        <v>2.1</v>
      </c>
      <c r="OR21">
        <v>2.2000000000000002</v>
      </c>
      <c r="OS21">
        <v>2.1</v>
      </c>
      <c r="OT21">
        <v>2.1</v>
      </c>
      <c r="OU21">
        <v>2.2000000000000002</v>
      </c>
      <c r="OV21">
        <v>2.2000000000000002</v>
      </c>
      <c r="OW21">
        <v>2.2000000000000002</v>
      </c>
      <c r="OX21">
        <v>2.2000000000000002</v>
      </c>
      <c r="OY21">
        <v>2.2999999999999998</v>
      </c>
      <c r="OZ21">
        <v>2.2000000000000002</v>
      </c>
      <c r="PA21">
        <v>2.2000000000000002</v>
      </c>
      <c r="PB21">
        <v>2.2999999999999998</v>
      </c>
      <c r="PC21">
        <v>2.1</v>
      </c>
      <c r="PD21">
        <v>2.2000000000000002</v>
      </c>
      <c r="PE21">
        <v>2.2000000000000002</v>
      </c>
      <c r="PF21">
        <v>2.2000000000000002</v>
      </c>
      <c r="PG21">
        <v>2.2999999999999998</v>
      </c>
      <c r="PH21">
        <v>2.1</v>
      </c>
      <c r="PI21">
        <v>2.1</v>
      </c>
      <c r="PJ21">
        <v>2</v>
      </c>
      <c r="PK21">
        <v>2.1</v>
      </c>
      <c r="PL21">
        <v>2.2000000000000002</v>
      </c>
      <c r="PM21">
        <v>2</v>
      </c>
      <c r="PN21">
        <v>2.1</v>
      </c>
      <c r="PO21">
        <v>2.1</v>
      </c>
      <c r="PP21">
        <v>2.1</v>
      </c>
      <c r="PQ21">
        <v>2.2000000000000002</v>
      </c>
      <c r="PR21">
        <v>2.2000000000000002</v>
      </c>
      <c r="PS21">
        <v>2.2999999999999998</v>
      </c>
      <c r="PT21">
        <v>2.2000000000000002</v>
      </c>
      <c r="PU21">
        <v>2.2000000000000002</v>
      </c>
      <c r="PV21">
        <v>2.2999999999999998</v>
      </c>
      <c r="PW21">
        <v>2.2000000000000002</v>
      </c>
      <c r="PX21">
        <v>2.2000000000000002</v>
      </c>
      <c r="PY21">
        <v>2.2000000000000002</v>
      </c>
      <c r="PZ21">
        <v>2.2000000000000002</v>
      </c>
      <c r="QA21">
        <v>2.2999999999999998</v>
      </c>
      <c r="QB21">
        <v>2.1</v>
      </c>
      <c r="QC21">
        <v>2.2000000000000002</v>
      </c>
      <c r="QD21">
        <v>2.1</v>
      </c>
      <c r="QE21">
        <v>2.1</v>
      </c>
      <c r="QF21">
        <v>2.2000000000000002</v>
      </c>
      <c r="QG21">
        <v>2.1</v>
      </c>
      <c r="QH21">
        <v>2.1</v>
      </c>
      <c r="QI21">
        <v>2.2000000000000002</v>
      </c>
      <c r="QJ21">
        <v>2.2000000000000002</v>
      </c>
      <c r="QK21">
        <v>2.2000000000000002</v>
      </c>
      <c r="QL21">
        <v>2.2000000000000002</v>
      </c>
      <c r="QM21">
        <v>2.2999999999999998</v>
      </c>
      <c r="QN21">
        <v>2.2000000000000002</v>
      </c>
      <c r="QO21">
        <v>2.2000000000000002</v>
      </c>
      <c r="QP21">
        <v>2.2999999999999998</v>
      </c>
      <c r="QQ21">
        <v>2.1</v>
      </c>
      <c r="QR21">
        <v>2.2000000000000002</v>
      </c>
      <c r="QS21">
        <v>2.2000000000000002</v>
      </c>
      <c r="QT21">
        <v>2.2000000000000002</v>
      </c>
      <c r="QU21">
        <v>2.2999999999999998</v>
      </c>
      <c r="QV21">
        <v>2.1</v>
      </c>
      <c r="QW21">
        <v>2.1</v>
      </c>
      <c r="QX21">
        <v>2</v>
      </c>
      <c r="QY21">
        <v>2.1</v>
      </c>
      <c r="QZ21">
        <v>2.2000000000000002</v>
      </c>
      <c r="RA21">
        <v>2</v>
      </c>
      <c r="RB21">
        <v>2.1</v>
      </c>
      <c r="RC21">
        <v>2.1</v>
      </c>
      <c r="RD21">
        <v>2.1</v>
      </c>
      <c r="RE21">
        <v>2.2000000000000002</v>
      </c>
      <c r="RF21">
        <v>2.2000000000000002</v>
      </c>
      <c r="RG21">
        <v>2.2999999999999998</v>
      </c>
      <c r="RH21">
        <v>2.2000000000000002</v>
      </c>
      <c r="RI21">
        <v>2.2000000000000002</v>
      </c>
      <c r="RJ21">
        <v>2.2999999999999998</v>
      </c>
      <c r="RK21">
        <v>2.2000000000000002</v>
      </c>
      <c r="RL21">
        <v>2.2000000000000002</v>
      </c>
      <c r="RM21">
        <v>2.2000000000000002</v>
      </c>
      <c r="RN21">
        <v>2.2000000000000002</v>
      </c>
      <c r="RO21">
        <v>2.2999999999999998</v>
      </c>
      <c r="RP21">
        <v>2.1</v>
      </c>
      <c r="RQ21">
        <v>2.2000000000000002</v>
      </c>
      <c r="RR21">
        <v>2.1</v>
      </c>
      <c r="RS21">
        <v>2.1</v>
      </c>
      <c r="RT21">
        <v>2.2000000000000002</v>
      </c>
      <c r="RU21">
        <v>2.1</v>
      </c>
      <c r="RV21">
        <v>2.1</v>
      </c>
      <c r="RW21">
        <v>2.2000000000000002</v>
      </c>
      <c r="RX21">
        <v>2.2000000000000002</v>
      </c>
      <c r="RY21">
        <v>2.2000000000000002</v>
      </c>
      <c r="RZ21">
        <v>2.2000000000000002</v>
      </c>
      <c r="SA21">
        <v>2.2999999999999998</v>
      </c>
      <c r="SB21">
        <v>2.2000000000000002</v>
      </c>
      <c r="SC21">
        <v>2.2000000000000002</v>
      </c>
      <c r="SD21">
        <v>2.2999999999999998</v>
      </c>
      <c r="SE21">
        <v>2.1</v>
      </c>
      <c r="SF21">
        <v>2.2000000000000002</v>
      </c>
      <c r="SG21">
        <v>2.2000000000000002</v>
      </c>
      <c r="SH21">
        <v>2.2000000000000002</v>
      </c>
      <c r="SI21">
        <v>2.2999999999999998</v>
      </c>
      <c r="SJ21">
        <v>2.1</v>
      </c>
      <c r="SK21">
        <v>2.1</v>
      </c>
      <c r="SL21">
        <v>2</v>
      </c>
      <c r="SM21">
        <v>2.1</v>
      </c>
      <c r="SN21">
        <v>2.2000000000000002</v>
      </c>
      <c r="SO21">
        <v>2</v>
      </c>
      <c r="SP21">
        <v>2.1</v>
      </c>
      <c r="SQ21">
        <v>2.1</v>
      </c>
      <c r="SR21">
        <v>2.1</v>
      </c>
      <c r="SS21">
        <v>2.2000000000000002</v>
      </c>
      <c r="ST21">
        <v>2.2000000000000002</v>
      </c>
      <c r="SU21">
        <v>2.2999999999999998</v>
      </c>
      <c r="SV21">
        <v>2.2000000000000002</v>
      </c>
      <c r="SW21">
        <v>2.2000000000000002</v>
      </c>
      <c r="SX21">
        <v>2.2999999999999998</v>
      </c>
      <c r="SY21">
        <v>2.2000000000000002</v>
      </c>
      <c r="SZ21">
        <v>2.2000000000000002</v>
      </c>
      <c r="TA21">
        <v>2.2000000000000002</v>
      </c>
      <c r="TB21">
        <v>2.2000000000000002</v>
      </c>
      <c r="TC21">
        <v>2.2999999999999998</v>
      </c>
      <c r="TD21">
        <v>2.1</v>
      </c>
      <c r="TE21">
        <v>2.2000000000000002</v>
      </c>
      <c r="TF21">
        <v>2.1</v>
      </c>
      <c r="TG21">
        <v>2.1</v>
      </c>
      <c r="TH21">
        <v>2.2000000000000002</v>
      </c>
      <c r="TI21">
        <v>2.1</v>
      </c>
      <c r="TJ21">
        <v>2.1</v>
      </c>
      <c r="TK21">
        <v>2.2000000000000002</v>
      </c>
      <c r="TL21">
        <v>2.2000000000000002</v>
      </c>
      <c r="TM21">
        <v>2.2000000000000002</v>
      </c>
      <c r="TN21">
        <v>2.2000000000000002</v>
      </c>
      <c r="TO21">
        <v>2.2999999999999998</v>
      </c>
      <c r="TP21">
        <v>2.2000000000000002</v>
      </c>
      <c r="TQ21">
        <v>2.2000000000000002</v>
      </c>
      <c r="TR21">
        <v>2.2999999999999998</v>
      </c>
      <c r="TS21">
        <v>2.2000000000000002</v>
      </c>
      <c r="TT21">
        <v>2.2000000000000002</v>
      </c>
      <c r="TU21">
        <v>2.2000000000000002</v>
      </c>
      <c r="TV21">
        <v>2.2000000000000002</v>
      </c>
      <c r="TW21">
        <v>2.2999999999999998</v>
      </c>
      <c r="TX21">
        <v>2.1</v>
      </c>
      <c r="TY21">
        <v>2.2000000000000002</v>
      </c>
      <c r="TZ21">
        <v>2.1</v>
      </c>
      <c r="UA21">
        <v>2.1</v>
      </c>
      <c r="UB21">
        <v>2.2000000000000002</v>
      </c>
      <c r="UC21">
        <v>2.1</v>
      </c>
      <c r="UD21">
        <v>2.1</v>
      </c>
      <c r="UE21">
        <v>2.2000000000000002</v>
      </c>
      <c r="UF21">
        <v>2.2000000000000002</v>
      </c>
      <c r="UG21">
        <v>2.2000000000000002</v>
      </c>
      <c r="UH21">
        <v>2.2000000000000002</v>
      </c>
      <c r="UI21">
        <v>2.2999999999999998</v>
      </c>
      <c r="UJ21">
        <v>2.2000000000000002</v>
      </c>
      <c r="UK21">
        <v>2.2000000000000002</v>
      </c>
      <c r="UL21">
        <v>2.2999999999999998</v>
      </c>
      <c r="UM21">
        <v>2.2000000000000002</v>
      </c>
      <c r="UN21">
        <v>2.2000000000000002</v>
      </c>
      <c r="UO21">
        <v>2.2000000000000002</v>
      </c>
      <c r="UP21">
        <v>2.2000000000000002</v>
      </c>
      <c r="UQ21">
        <v>2.2999999999999998</v>
      </c>
      <c r="UR21">
        <v>2.1</v>
      </c>
      <c r="US21">
        <v>2.2000000000000002</v>
      </c>
      <c r="UT21">
        <v>2.1</v>
      </c>
      <c r="UU21">
        <v>2.1</v>
      </c>
      <c r="UV21">
        <v>2.2000000000000002</v>
      </c>
      <c r="UW21">
        <v>2.1</v>
      </c>
      <c r="UX21">
        <v>2.1</v>
      </c>
      <c r="UY21">
        <v>2.2000000000000002</v>
      </c>
      <c r="UZ21">
        <v>2.2000000000000002</v>
      </c>
      <c r="VA21">
        <v>1.3</v>
      </c>
      <c r="VB21">
        <v>1.3</v>
      </c>
      <c r="VC21">
        <v>1.3</v>
      </c>
      <c r="VD21">
        <v>1.3</v>
      </c>
      <c r="VE21">
        <v>1.3</v>
      </c>
      <c r="VF21">
        <v>1.3</v>
      </c>
      <c r="VG21">
        <v>1.3</v>
      </c>
      <c r="VH21">
        <v>1.3</v>
      </c>
      <c r="VI21">
        <v>1.3</v>
      </c>
      <c r="VJ21">
        <v>1.3</v>
      </c>
      <c r="VK21">
        <v>1.3</v>
      </c>
      <c r="VL21">
        <v>1.2</v>
      </c>
      <c r="VM21">
        <v>1.3</v>
      </c>
      <c r="VN21">
        <v>1.3</v>
      </c>
      <c r="VO21">
        <v>1.3</v>
      </c>
      <c r="VP21">
        <v>1.3</v>
      </c>
      <c r="VQ21">
        <v>1.3</v>
      </c>
      <c r="VR21">
        <v>1.3</v>
      </c>
      <c r="VS21">
        <v>1.3</v>
      </c>
      <c r="VT21">
        <v>1.3</v>
      </c>
      <c r="VU21">
        <v>1.3</v>
      </c>
      <c r="VV21">
        <v>1.3</v>
      </c>
      <c r="VW21">
        <v>1.3</v>
      </c>
      <c r="VX21">
        <v>1.3</v>
      </c>
      <c r="VY21">
        <v>1.2</v>
      </c>
      <c r="VZ21">
        <v>1.3</v>
      </c>
      <c r="WA21">
        <v>1.3</v>
      </c>
      <c r="WB21">
        <v>1.3</v>
      </c>
      <c r="WC21">
        <v>0.8</v>
      </c>
      <c r="WD21">
        <v>0.8</v>
      </c>
      <c r="WE21">
        <v>0.8</v>
      </c>
      <c r="WF21">
        <v>0.8</v>
      </c>
      <c r="WG21">
        <v>0.8</v>
      </c>
      <c r="WH21">
        <v>0.8</v>
      </c>
      <c r="WI21">
        <v>0.8</v>
      </c>
      <c r="WJ21">
        <v>0.8</v>
      </c>
      <c r="WK21">
        <v>0.8</v>
      </c>
      <c r="WL21">
        <v>0.7</v>
      </c>
      <c r="WM21">
        <v>0.7</v>
      </c>
      <c r="WN21">
        <v>0.7</v>
      </c>
      <c r="WO21">
        <v>0.7</v>
      </c>
      <c r="WP21">
        <v>0.7</v>
      </c>
      <c r="WQ21">
        <v>1.3</v>
      </c>
      <c r="WR21">
        <v>1.3</v>
      </c>
      <c r="WS21">
        <v>1.3</v>
      </c>
      <c r="WT21">
        <v>1.3</v>
      </c>
      <c r="WU21">
        <v>1.3</v>
      </c>
      <c r="WV21">
        <v>1.3</v>
      </c>
      <c r="WW21">
        <v>1.3</v>
      </c>
      <c r="WX21">
        <v>1.3</v>
      </c>
      <c r="WY21">
        <v>1.3</v>
      </c>
      <c r="WZ21">
        <v>1.3</v>
      </c>
      <c r="XA21">
        <v>1.3</v>
      </c>
      <c r="XB21">
        <v>1.3</v>
      </c>
      <c r="XC21">
        <v>1.3</v>
      </c>
      <c r="XD21">
        <v>1.2</v>
      </c>
      <c r="XE21">
        <v>1.3</v>
      </c>
      <c r="XF21">
        <v>1.3</v>
      </c>
      <c r="XG21">
        <v>1.3</v>
      </c>
    </row>
    <row r="22" spans="1:631" ht="15" x14ac:dyDescent="0.2">
      <c r="A22" s="12" t="s">
        <v>59</v>
      </c>
      <c r="B22" s="15"/>
      <c r="C22">
        <v>3.6</v>
      </c>
      <c r="D22">
        <v>3.6</v>
      </c>
      <c r="E22">
        <v>3.6</v>
      </c>
      <c r="F22">
        <v>3.6</v>
      </c>
      <c r="G22">
        <v>3.6</v>
      </c>
      <c r="H22">
        <v>3.6</v>
      </c>
      <c r="I22">
        <v>3.6</v>
      </c>
      <c r="J22">
        <v>3.5</v>
      </c>
      <c r="K22">
        <v>3.5</v>
      </c>
      <c r="L22">
        <v>3.5</v>
      </c>
      <c r="M22">
        <v>3.5</v>
      </c>
      <c r="N22">
        <v>3.5</v>
      </c>
      <c r="O22">
        <v>3.6</v>
      </c>
      <c r="P22">
        <v>3.6</v>
      </c>
      <c r="Q22">
        <v>3.3</v>
      </c>
      <c r="R22">
        <v>3.3</v>
      </c>
      <c r="S22">
        <v>3.3</v>
      </c>
      <c r="T22">
        <v>3.3</v>
      </c>
      <c r="U22">
        <v>3.3</v>
      </c>
      <c r="V22">
        <v>3.3</v>
      </c>
      <c r="W22">
        <v>3.2</v>
      </c>
      <c r="X22">
        <v>3.2</v>
      </c>
      <c r="Y22">
        <v>3.2</v>
      </c>
      <c r="Z22">
        <v>3.6</v>
      </c>
      <c r="AA22">
        <v>3.6</v>
      </c>
      <c r="AB22">
        <v>3.6</v>
      </c>
      <c r="AC22">
        <v>3.6</v>
      </c>
      <c r="AD22">
        <v>3.6</v>
      </c>
      <c r="AE22">
        <v>3.6</v>
      </c>
      <c r="AF22">
        <v>3.5</v>
      </c>
      <c r="AG22">
        <v>3.5</v>
      </c>
      <c r="AH22">
        <v>3.5</v>
      </c>
      <c r="AI22">
        <v>3.5</v>
      </c>
      <c r="AJ22">
        <v>3.5</v>
      </c>
      <c r="AK22">
        <v>3.6</v>
      </c>
      <c r="AL22">
        <v>3.6</v>
      </c>
      <c r="AM22">
        <v>3.3</v>
      </c>
      <c r="AN22">
        <v>3.3</v>
      </c>
      <c r="AO22">
        <v>3.3</v>
      </c>
      <c r="AP22">
        <v>3.3</v>
      </c>
      <c r="AQ22">
        <v>3.3</v>
      </c>
      <c r="AR22">
        <v>3.3</v>
      </c>
      <c r="AS22">
        <v>3.2</v>
      </c>
      <c r="AT22">
        <v>3.2</v>
      </c>
      <c r="AU22">
        <v>3.2</v>
      </c>
      <c r="AV22">
        <v>3.6</v>
      </c>
      <c r="AW22">
        <v>3.6</v>
      </c>
      <c r="AX22">
        <v>3.6</v>
      </c>
      <c r="AY22">
        <v>3.6</v>
      </c>
      <c r="AZ22">
        <v>3.6</v>
      </c>
      <c r="BA22">
        <v>3.6</v>
      </c>
      <c r="BB22">
        <v>3.6</v>
      </c>
      <c r="BC22">
        <v>3.5</v>
      </c>
      <c r="BD22">
        <v>3.5</v>
      </c>
      <c r="BE22">
        <v>3.5</v>
      </c>
      <c r="BF22">
        <v>3.5</v>
      </c>
      <c r="BG22">
        <v>3.5</v>
      </c>
      <c r="BH22">
        <v>3.6</v>
      </c>
      <c r="BI22">
        <v>3.6</v>
      </c>
      <c r="BJ22">
        <v>3.3</v>
      </c>
      <c r="BK22">
        <v>3.3</v>
      </c>
      <c r="BL22">
        <v>3.3</v>
      </c>
      <c r="BM22">
        <v>3.3</v>
      </c>
      <c r="BN22">
        <v>3.3</v>
      </c>
      <c r="BO22">
        <v>3.3</v>
      </c>
      <c r="BP22">
        <v>3.2</v>
      </c>
      <c r="BQ22">
        <v>3.2</v>
      </c>
      <c r="BR22">
        <v>3.2</v>
      </c>
      <c r="BS22">
        <v>3.6</v>
      </c>
      <c r="BT22">
        <v>3.6</v>
      </c>
      <c r="BU22">
        <v>3.6</v>
      </c>
      <c r="BV22">
        <v>3.6</v>
      </c>
      <c r="BW22">
        <v>3.6</v>
      </c>
      <c r="BX22">
        <v>3.6</v>
      </c>
      <c r="BY22">
        <v>3.6</v>
      </c>
      <c r="BZ22">
        <v>3.6</v>
      </c>
      <c r="CA22">
        <v>3.5</v>
      </c>
      <c r="CB22">
        <v>3.5</v>
      </c>
      <c r="CC22">
        <v>3.5</v>
      </c>
      <c r="CD22">
        <v>3.6</v>
      </c>
      <c r="CE22">
        <v>3.6</v>
      </c>
      <c r="CF22">
        <v>3.4</v>
      </c>
      <c r="CG22">
        <v>3.4</v>
      </c>
      <c r="CH22">
        <v>3.4</v>
      </c>
      <c r="CI22">
        <v>3.4</v>
      </c>
      <c r="CJ22">
        <v>3.4</v>
      </c>
      <c r="CK22">
        <v>3.2</v>
      </c>
      <c r="CL22">
        <v>3.2</v>
      </c>
      <c r="CM22">
        <v>3.2</v>
      </c>
      <c r="CN22">
        <v>3.6</v>
      </c>
      <c r="CO22">
        <v>3.6</v>
      </c>
      <c r="CP22">
        <v>3.6</v>
      </c>
      <c r="CQ22">
        <v>3.6</v>
      </c>
      <c r="CR22">
        <v>3.6</v>
      </c>
      <c r="CS22">
        <v>3.6</v>
      </c>
      <c r="CT22">
        <v>3.5</v>
      </c>
      <c r="CU22">
        <v>3.5</v>
      </c>
      <c r="CV22">
        <v>3.5</v>
      </c>
      <c r="CW22">
        <v>3.6</v>
      </c>
      <c r="CX22">
        <v>3.6</v>
      </c>
      <c r="CY22">
        <v>3.4</v>
      </c>
      <c r="CZ22">
        <v>3.4</v>
      </c>
      <c r="DA22">
        <v>3.4</v>
      </c>
      <c r="DB22">
        <v>3.4</v>
      </c>
      <c r="DC22">
        <v>3.2</v>
      </c>
      <c r="DD22">
        <v>3.2</v>
      </c>
      <c r="DE22">
        <v>3.2</v>
      </c>
      <c r="DF22">
        <v>3.6</v>
      </c>
      <c r="DG22">
        <v>3.6</v>
      </c>
      <c r="DH22">
        <v>3.6</v>
      </c>
      <c r="DI22">
        <v>3.6</v>
      </c>
      <c r="DJ22">
        <v>3.6</v>
      </c>
      <c r="DK22">
        <v>3.6</v>
      </c>
      <c r="DL22">
        <v>3.6</v>
      </c>
      <c r="DM22">
        <v>3.6</v>
      </c>
      <c r="DN22">
        <v>3.5</v>
      </c>
      <c r="DO22">
        <v>3.5</v>
      </c>
      <c r="DP22">
        <v>3.5</v>
      </c>
      <c r="DQ22">
        <v>3.5</v>
      </c>
      <c r="DR22">
        <v>3.6</v>
      </c>
      <c r="DS22">
        <v>3.6</v>
      </c>
      <c r="DT22">
        <v>3.4</v>
      </c>
      <c r="DU22">
        <v>3.4</v>
      </c>
      <c r="DV22">
        <v>3.4</v>
      </c>
      <c r="DW22">
        <v>3.4</v>
      </c>
      <c r="DX22">
        <v>3.4</v>
      </c>
      <c r="DY22">
        <v>3.2</v>
      </c>
      <c r="DZ22">
        <v>3.2</v>
      </c>
      <c r="EA22">
        <v>3.2</v>
      </c>
      <c r="EB22">
        <v>3.6</v>
      </c>
      <c r="EC22">
        <v>3.6</v>
      </c>
      <c r="ED22">
        <v>3.6</v>
      </c>
      <c r="EE22">
        <v>3.6</v>
      </c>
      <c r="EF22">
        <v>3.6</v>
      </c>
      <c r="EG22">
        <v>3.6</v>
      </c>
      <c r="EH22">
        <v>3.6</v>
      </c>
      <c r="EI22">
        <v>3.5</v>
      </c>
      <c r="EJ22">
        <v>3.5</v>
      </c>
      <c r="EK22">
        <v>3.5</v>
      </c>
      <c r="EL22">
        <v>3.6</v>
      </c>
      <c r="EM22">
        <v>3.6</v>
      </c>
      <c r="EN22">
        <v>3.4</v>
      </c>
      <c r="EO22">
        <v>3.4</v>
      </c>
      <c r="EP22">
        <v>3.4</v>
      </c>
      <c r="EQ22">
        <v>3.4</v>
      </c>
      <c r="ER22">
        <v>3.3</v>
      </c>
      <c r="ES22">
        <v>3.3</v>
      </c>
      <c r="ET22">
        <v>3.3</v>
      </c>
      <c r="EU22">
        <v>3.6</v>
      </c>
      <c r="EV22">
        <v>3.6</v>
      </c>
      <c r="EW22">
        <v>3.6</v>
      </c>
      <c r="EX22">
        <v>3.6</v>
      </c>
      <c r="EY22">
        <v>3.6</v>
      </c>
      <c r="EZ22">
        <v>3.6</v>
      </c>
      <c r="FA22">
        <v>3.6</v>
      </c>
      <c r="FB22">
        <v>3.5</v>
      </c>
      <c r="FC22">
        <v>3.5</v>
      </c>
      <c r="FD22">
        <v>3.5</v>
      </c>
      <c r="FE22">
        <v>3.5</v>
      </c>
      <c r="FF22">
        <v>3.5</v>
      </c>
      <c r="FG22">
        <v>3.5</v>
      </c>
      <c r="FH22">
        <v>3.6</v>
      </c>
      <c r="FI22">
        <v>3.6</v>
      </c>
      <c r="FJ22">
        <v>3.4</v>
      </c>
      <c r="FK22">
        <v>3.4</v>
      </c>
      <c r="FL22">
        <v>3.4</v>
      </c>
      <c r="FM22">
        <v>3.4</v>
      </c>
      <c r="FN22">
        <v>3.4</v>
      </c>
      <c r="FO22">
        <v>3.4</v>
      </c>
      <c r="FP22">
        <v>3.2</v>
      </c>
      <c r="FQ22">
        <v>3.2</v>
      </c>
      <c r="FR22">
        <v>3.2</v>
      </c>
      <c r="FS22">
        <v>3.6</v>
      </c>
      <c r="FT22">
        <v>3.6</v>
      </c>
      <c r="FU22">
        <v>3.6</v>
      </c>
      <c r="FV22">
        <v>3.6</v>
      </c>
      <c r="FW22">
        <v>3.6</v>
      </c>
      <c r="FX22">
        <v>3.6</v>
      </c>
      <c r="FY22">
        <v>3.6</v>
      </c>
      <c r="FZ22">
        <v>3.5</v>
      </c>
      <c r="GA22">
        <v>3.5</v>
      </c>
      <c r="GB22">
        <v>3.5</v>
      </c>
      <c r="GC22">
        <v>3.6</v>
      </c>
      <c r="GD22">
        <v>3.6</v>
      </c>
      <c r="GE22">
        <v>3.4</v>
      </c>
      <c r="GF22">
        <v>3.4</v>
      </c>
      <c r="GG22">
        <v>3.4</v>
      </c>
      <c r="GH22">
        <v>3.4</v>
      </c>
      <c r="GI22">
        <v>3.4</v>
      </c>
      <c r="GJ22">
        <v>3.2</v>
      </c>
      <c r="GK22">
        <v>3.2</v>
      </c>
      <c r="GL22">
        <v>3.2</v>
      </c>
      <c r="GM22">
        <v>3.6</v>
      </c>
      <c r="GN22">
        <v>3.6</v>
      </c>
      <c r="GO22">
        <v>3.6</v>
      </c>
      <c r="GP22">
        <v>3.6</v>
      </c>
      <c r="GQ22">
        <v>3.6</v>
      </c>
      <c r="GR22">
        <v>3.6</v>
      </c>
      <c r="GS22">
        <v>3.5</v>
      </c>
      <c r="GT22">
        <v>3.5</v>
      </c>
      <c r="GU22">
        <v>3.5</v>
      </c>
      <c r="GV22">
        <v>3.6</v>
      </c>
      <c r="GW22">
        <v>3.6</v>
      </c>
      <c r="GX22">
        <v>3.4</v>
      </c>
      <c r="GY22">
        <v>3.4</v>
      </c>
      <c r="GZ22">
        <v>3.4</v>
      </c>
      <c r="HA22">
        <v>3.4</v>
      </c>
      <c r="HB22">
        <v>3.4</v>
      </c>
      <c r="HC22">
        <v>3.2</v>
      </c>
      <c r="HD22">
        <v>3.2</v>
      </c>
      <c r="HE22">
        <v>3.2</v>
      </c>
      <c r="HF22">
        <v>3.6</v>
      </c>
      <c r="HG22">
        <v>3.6</v>
      </c>
      <c r="HH22">
        <v>3.6</v>
      </c>
      <c r="HI22">
        <v>3.6</v>
      </c>
      <c r="HJ22">
        <v>3.6</v>
      </c>
      <c r="HK22">
        <v>3.6</v>
      </c>
      <c r="HL22">
        <v>3.6</v>
      </c>
      <c r="HM22">
        <v>3.5</v>
      </c>
      <c r="HN22">
        <v>3.5</v>
      </c>
      <c r="HO22">
        <v>3.5</v>
      </c>
      <c r="HP22">
        <v>3.6</v>
      </c>
      <c r="HQ22">
        <v>3.6</v>
      </c>
      <c r="HR22">
        <v>3.4</v>
      </c>
      <c r="HS22">
        <v>3.4</v>
      </c>
      <c r="HT22">
        <v>3.4</v>
      </c>
      <c r="HU22">
        <v>3.4</v>
      </c>
      <c r="HV22">
        <v>3.4</v>
      </c>
      <c r="HW22">
        <v>3.2</v>
      </c>
      <c r="HX22">
        <v>3.2</v>
      </c>
      <c r="HY22">
        <v>3.2</v>
      </c>
      <c r="HZ22">
        <v>3.6</v>
      </c>
      <c r="IA22">
        <v>3.6</v>
      </c>
      <c r="IB22">
        <v>3.6</v>
      </c>
      <c r="IC22">
        <v>3.6</v>
      </c>
      <c r="ID22">
        <v>3.6</v>
      </c>
      <c r="IE22">
        <v>3.6</v>
      </c>
      <c r="IF22">
        <v>3.6</v>
      </c>
      <c r="IG22">
        <v>3.5</v>
      </c>
      <c r="IH22">
        <v>3.5</v>
      </c>
      <c r="II22">
        <v>3.5</v>
      </c>
      <c r="IJ22">
        <v>3.5</v>
      </c>
      <c r="IK22">
        <v>3.6</v>
      </c>
      <c r="IL22">
        <v>3.6</v>
      </c>
      <c r="IM22">
        <v>3.4</v>
      </c>
      <c r="IN22">
        <v>3.4</v>
      </c>
      <c r="IO22">
        <v>3.4</v>
      </c>
      <c r="IP22">
        <v>3.4</v>
      </c>
      <c r="IQ22">
        <v>3.4</v>
      </c>
      <c r="IR22">
        <v>3.2</v>
      </c>
      <c r="IS22">
        <v>3.2</v>
      </c>
      <c r="IT22">
        <v>3.2</v>
      </c>
      <c r="IU22">
        <v>3.6</v>
      </c>
      <c r="IV22">
        <v>3.6</v>
      </c>
      <c r="IW22">
        <v>3.6</v>
      </c>
      <c r="IX22">
        <v>3.6</v>
      </c>
      <c r="IY22">
        <v>3.6</v>
      </c>
      <c r="IZ22">
        <v>3.6</v>
      </c>
      <c r="JA22">
        <v>3.6</v>
      </c>
      <c r="JB22">
        <v>3.5</v>
      </c>
      <c r="JC22">
        <v>3.5</v>
      </c>
      <c r="JD22">
        <v>3.5</v>
      </c>
      <c r="JE22">
        <v>3.6</v>
      </c>
      <c r="JF22">
        <v>3.6</v>
      </c>
      <c r="JG22">
        <v>3.4</v>
      </c>
      <c r="JH22">
        <v>3.4</v>
      </c>
      <c r="JI22">
        <v>3.4</v>
      </c>
      <c r="JJ22">
        <v>3.4</v>
      </c>
      <c r="JK22">
        <v>3.4</v>
      </c>
      <c r="JL22">
        <v>3.2</v>
      </c>
      <c r="JM22">
        <v>3.2</v>
      </c>
      <c r="JN22">
        <v>3.2</v>
      </c>
      <c r="JO22">
        <v>3.6</v>
      </c>
      <c r="JP22">
        <v>3.3</v>
      </c>
      <c r="JQ22">
        <v>3.6</v>
      </c>
      <c r="JR22">
        <v>3.6</v>
      </c>
      <c r="JS22">
        <v>3.6</v>
      </c>
      <c r="JT22">
        <v>3.6</v>
      </c>
      <c r="JU22">
        <v>3.6</v>
      </c>
      <c r="JV22">
        <v>3.6</v>
      </c>
      <c r="JW22">
        <v>3.5</v>
      </c>
      <c r="JX22">
        <v>3.5</v>
      </c>
      <c r="JY22">
        <v>3.5</v>
      </c>
      <c r="JZ22">
        <v>3.6</v>
      </c>
      <c r="KA22">
        <v>3.6</v>
      </c>
      <c r="KB22">
        <v>3.6</v>
      </c>
      <c r="KC22">
        <v>3.4</v>
      </c>
      <c r="KD22">
        <v>3.4</v>
      </c>
      <c r="KE22">
        <v>3.4</v>
      </c>
      <c r="KF22">
        <v>3.4</v>
      </c>
      <c r="KG22">
        <v>3.3</v>
      </c>
      <c r="KH22">
        <v>3.3</v>
      </c>
      <c r="KI22">
        <v>3.3</v>
      </c>
      <c r="KJ22">
        <v>3.6</v>
      </c>
      <c r="KK22">
        <v>3.6</v>
      </c>
      <c r="KL22">
        <v>3.6</v>
      </c>
      <c r="KM22">
        <v>3.6</v>
      </c>
      <c r="KN22">
        <v>3.6</v>
      </c>
      <c r="KO22">
        <v>3.6</v>
      </c>
      <c r="KP22">
        <v>3.5</v>
      </c>
      <c r="KQ22">
        <v>3.5</v>
      </c>
      <c r="KR22">
        <v>3.5</v>
      </c>
      <c r="KS22">
        <v>3.6</v>
      </c>
      <c r="KT22">
        <v>3.6</v>
      </c>
      <c r="KU22">
        <v>3.6</v>
      </c>
      <c r="KV22">
        <v>3.4</v>
      </c>
      <c r="KW22">
        <v>3.4</v>
      </c>
      <c r="KX22">
        <v>3.4</v>
      </c>
      <c r="KY22">
        <v>3.4</v>
      </c>
      <c r="KZ22">
        <v>3.3</v>
      </c>
      <c r="LA22">
        <v>3.3</v>
      </c>
      <c r="LB22">
        <v>3.3</v>
      </c>
      <c r="LC22">
        <v>3.6</v>
      </c>
      <c r="LD22">
        <v>3.6</v>
      </c>
      <c r="LE22">
        <v>3.6</v>
      </c>
      <c r="LF22">
        <v>3.6</v>
      </c>
      <c r="LG22">
        <v>3.6</v>
      </c>
      <c r="LH22">
        <v>3.6</v>
      </c>
      <c r="LI22">
        <v>3.5</v>
      </c>
      <c r="LJ22">
        <v>3.5</v>
      </c>
      <c r="LK22">
        <v>3.5</v>
      </c>
      <c r="LL22">
        <v>3.6</v>
      </c>
      <c r="LM22">
        <v>3.6</v>
      </c>
      <c r="LN22">
        <v>3.6</v>
      </c>
      <c r="LO22">
        <v>3.4</v>
      </c>
      <c r="LP22">
        <v>3.4</v>
      </c>
      <c r="LQ22">
        <v>3.4</v>
      </c>
      <c r="LR22">
        <v>3.4</v>
      </c>
      <c r="LS22">
        <v>3.3</v>
      </c>
      <c r="LT22">
        <v>3.3</v>
      </c>
      <c r="LU22">
        <v>3.6</v>
      </c>
      <c r="LV22">
        <v>3.6</v>
      </c>
      <c r="LW22">
        <v>3.6</v>
      </c>
      <c r="LX22">
        <v>3.6</v>
      </c>
      <c r="LY22">
        <v>3.6</v>
      </c>
      <c r="LZ22">
        <v>3.6</v>
      </c>
      <c r="MA22">
        <v>3.5</v>
      </c>
      <c r="MB22">
        <v>3.5</v>
      </c>
      <c r="MC22">
        <v>3.5</v>
      </c>
      <c r="MD22">
        <v>3.6</v>
      </c>
      <c r="ME22">
        <v>3.6</v>
      </c>
      <c r="MF22">
        <v>3.6</v>
      </c>
      <c r="MG22">
        <v>3.4</v>
      </c>
      <c r="MH22">
        <v>3.4</v>
      </c>
      <c r="MI22">
        <v>3.4</v>
      </c>
      <c r="MJ22">
        <v>3.4</v>
      </c>
      <c r="MK22">
        <v>3.4</v>
      </c>
      <c r="ML22">
        <v>3.2</v>
      </c>
      <c r="MM22">
        <v>3.2</v>
      </c>
      <c r="MN22">
        <v>3.2</v>
      </c>
      <c r="MO22">
        <v>3.6</v>
      </c>
      <c r="MP22">
        <v>3.6</v>
      </c>
      <c r="MQ22">
        <v>3.6</v>
      </c>
      <c r="MR22">
        <v>3.6</v>
      </c>
      <c r="MS22">
        <v>3.6</v>
      </c>
      <c r="MT22">
        <v>3.6</v>
      </c>
      <c r="MU22">
        <v>3.5</v>
      </c>
      <c r="MV22">
        <v>3.5</v>
      </c>
      <c r="MW22">
        <v>3.5</v>
      </c>
      <c r="MX22">
        <v>3.6</v>
      </c>
      <c r="MY22">
        <v>3.6</v>
      </c>
      <c r="MZ22">
        <v>3.6</v>
      </c>
      <c r="NA22">
        <v>3.4</v>
      </c>
      <c r="NB22">
        <v>3.4</v>
      </c>
      <c r="NC22">
        <v>3.4</v>
      </c>
      <c r="ND22">
        <v>3.4</v>
      </c>
      <c r="NE22">
        <v>3.4</v>
      </c>
      <c r="NF22">
        <v>3.2</v>
      </c>
      <c r="NG22">
        <v>3.2</v>
      </c>
      <c r="NH22">
        <v>3.2</v>
      </c>
      <c r="NI22">
        <v>3.6</v>
      </c>
      <c r="NJ22">
        <v>3.6</v>
      </c>
      <c r="NK22">
        <v>3.6</v>
      </c>
      <c r="NL22">
        <v>3.6</v>
      </c>
      <c r="NM22">
        <v>3.6</v>
      </c>
      <c r="NN22">
        <v>3.6</v>
      </c>
      <c r="NO22">
        <v>3.5</v>
      </c>
      <c r="NP22">
        <v>3.5</v>
      </c>
      <c r="NQ22">
        <v>3.5</v>
      </c>
      <c r="NR22">
        <v>3.6</v>
      </c>
      <c r="NS22">
        <v>3.6</v>
      </c>
      <c r="NT22">
        <v>3.4</v>
      </c>
      <c r="NU22">
        <v>3.4</v>
      </c>
      <c r="NV22">
        <v>3.4</v>
      </c>
      <c r="NW22">
        <v>3.4</v>
      </c>
      <c r="NX22">
        <v>3.4</v>
      </c>
      <c r="NY22">
        <v>3.2</v>
      </c>
      <c r="NZ22">
        <v>3.2</v>
      </c>
      <c r="OA22">
        <v>3.2</v>
      </c>
      <c r="OB22">
        <v>3.6</v>
      </c>
      <c r="OC22">
        <v>3.6</v>
      </c>
      <c r="OD22">
        <v>3.6</v>
      </c>
      <c r="OE22">
        <v>3.6</v>
      </c>
      <c r="OF22">
        <v>3.6</v>
      </c>
      <c r="OG22">
        <v>3.6</v>
      </c>
      <c r="OH22" s="3">
        <v>3.6</v>
      </c>
      <c r="OI22">
        <v>3.5</v>
      </c>
      <c r="OJ22">
        <v>3.5</v>
      </c>
      <c r="OK22">
        <v>3.5</v>
      </c>
      <c r="OL22">
        <v>3.6</v>
      </c>
      <c r="OM22">
        <v>3.6</v>
      </c>
      <c r="ON22">
        <v>3.4</v>
      </c>
      <c r="OO22">
        <v>3.4</v>
      </c>
      <c r="OP22">
        <v>3.4</v>
      </c>
      <c r="OQ22">
        <v>3.4</v>
      </c>
      <c r="OR22">
        <v>3.4</v>
      </c>
      <c r="OS22">
        <v>3.3</v>
      </c>
      <c r="OT22">
        <v>3.3</v>
      </c>
      <c r="OU22">
        <v>3.3</v>
      </c>
      <c r="OV22">
        <v>3.6</v>
      </c>
      <c r="OW22">
        <v>3.6</v>
      </c>
      <c r="OX22">
        <v>3.6</v>
      </c>
      <c r="OY22">
        <v>3.6</v>
      </c>
      <c r="OZ22">
        <v>3.6</v>
      </c>
      <c r="PA22">
        <v>3.6</v>
      </c>
      <c r="PB22">
        <v>3.6</v>
      </c>
      <c r="PC22">
        <v>3.5</v>
      </c>
      <c r="PD22">
        <v>3.5</v>
      </c>
      <c r="PE22">
        <v>3.5</v>
      </c>
      <c r="PF22">
        <v>3.6</v>
      </c>
      <c r="PG22">
        <v>3.6</v>
      </c>
      <c r="PH22">
        <v>3.4</v>
      </c>
      <c r="PI22">
        <v>3.4</v>
      </c>
      <c r="PJ22">
        <v>3.4</v>
      </c>
      <c r="PK22">
        <v>3.4</v>
      </c>
      <c r="PL22">
        <v>3.4</v>
      </c>
      <c r="PM22">
        <v>3.2</v>
      </c>
      <c r="PN22">
        <v>3.2</v>
      </c>
      <c r="PO22">
        <v>3.2</v>
      </c>
      <c r="PP22">
        <v>3.6</v>
      </c>
      <c r="PQ22">
        <v>3.6</v>
      </c>
      <c r="PR22">
        <v>3.6</v>
      </c>
      <c r="PS22">
        <v>3.6</v>
      </c>
      <c r="PT22">
        <v>3.6</v>
      </c>
      <c r="PU22">
        <v>3.6</v>
      </c>
      <c r="PV22">
        <v>3.6</v>
      </c>
      <c r="PW22">
        <v>3.5</v>
      </c>
      <c r="PX22">
        <v>3.5</v>
      </c>
      <c r="PY22">
        <v>3.5</v>
      </c>
      <c r="PZ22">
        <v>3.6</v>
      </c>
      <c r="QA22">
        <v>3.6</v>
      </c>
      <c r="QB22">
        <v>3.4</v>
      </c>
      <c r="QC22">
        <v>3.4</v>
      </c>
      <c r="QD22">
        <v>3.4</v>
      </c>
      <c r="QE22">
        <v>3.4</v>
      </c>
      <c r="QF22">
        <v>3.4</v>
      </c>
      <c r="QG22">
        <v>3.3</v>
      </c>
      <c r="QH22">
        <v>3.3</v>
      </c>
      <c r="QI22">
        <v>3.3</v>
      </c>
      <c r="QJ22">
        <v>3.6</v>
      </c>
      <c r="QK22">
        <v>3.6</v>
      </c>
      <c r="QL22">
        <v>3.6</v>
      </c>
      <c r="QM22">
        <v>3.6</v>
      </c>
      <c r="QN22">
        <v>3.6</v>
      </c>
      <c r="QO22">
        <v>3.6</v>
      </c>
      <c r="QP22">
        <v>3.6</v>
      </c>
      <c r="QQ22">
        <v>3.5</v>
      </c>
      <c r="QR22">
        <v>3.5</v>
      </c>
      <c r="QS22">
        <v>3.5</v>
      </c>
      <c r="QT22">
        <v>3.6</v>
      </c>
      <c r="QU22">
        <v>3.6</v>
      </c>
      <c r="QV22">
        <v>3.4</v>
      </c>
      <c r="QW22">
        <v>3.4</v>
      </c>
      <c r="QX22">
        <v>3.4</v>
      </c>
      <c r="QY22">
        <v>3.4</v>
      </c>
      <c r="QZ22">
        <v>3.4</v>
      </c>
      <c r="RA22">
        <v>3.2</v>
      </c>
      <c r="RB22">
        <v>3.2</v>
      </c>
      <c r="RC22">
        <v>3.2</v>
      </c>
      <c r="RD22">
        <v>3.6</v>
      </c>
      <c r="RE22">
        <v>3.6</v>
      </c>
      <c r="RF22">
        <v>3.6</v>
      </c>
      <c r="RG22">
        <v>3.6</v>
      </c>
      <c r="RH22">
        <v>3.6</v>
      </c>
      <c r="RI22">
        <v>3.6</v>
      </c>
      <c r="RJ22">
        <v>3.6</v>
      </c>
      <c r="RK22">
        <v>3.5</v>
      </c>
      <c r="RL22">
        <v>3.5</v>
      </c>
      <c r="RM22">
        <v>3.5</v>
      </c>
      <c r="RN22">
        <v>3.6</v>
      </c>
      <c r="RO22">
        <v>3.6</v>
      </c>
      <c r="RP22">
        <v>3.4</v>
      </c>
      <c r="RQ22">
        <v>3.4</v>
      </c>
      <c r="RR22">
        <v>3.4</v>
      </c>
      <c r="RS22">
        <v>3.4</v>
      </c>
      <c r="RT22">
        <v>3.4</v>
      </c>
      <c r="RU22">
        <v>3.3</v>
      </c>
      <c r="RV22">
        <v>3.3</v>
      </c>
      <c r="RW22">
        <v>3.3</v>
      </c>
      <c r="RX22">
        <v>3.6</v>
      </c>
      <c r="RY22">
        <v>3.6</v>
      </c>
      <c r="RZ22">
        <v>3.6</v>
      </c>
      <c r="SA22">
        <v>3.6</v>
      </c>
      <c r="SB22">
        <v>3.6</v>
      </c>
      <c r="SC22">
        <v>3.6</v>
      </c>
      <c r="SD22">
        <v>3.6</v>
      </c>
      <c r="SE22">
        <v>3.5</v>
      </c>
      <c r="SF22">
        <v>3.5</v>
      </c>
      <c r="SG22">
        <v>3.5</v>
      </c>
      <c r="SH22">
        <v>3.6</v>
      </c>
      <c r="SI22">
        <v>3.6</v>
      </c>
      <c r="SJ22">
        <v>3.4</v>
      </c>
      <c r="SK22">
        <v>3.4</v>
      </c>
      <c r="SL22">
        <v>3.4</v>
      </c>
      <c r="SM22">
        <v>3.4</v>
      </c>
      <c r="SN22">
        <v>3.4</v>
      </c>
      <c r="SO22">
        <v>3.2</v>
      </c>
      <c r="SP22">
        <v>3.2</v>
      </c>
      <c r="SQ22">
        <v>3.2</v>
      </c>
      <c r="SR22">
        <v>3.6</v>
      </c>
      <c r="SS22">
        <v>3.6</v>
      </c>
      <c r="ST22">
        <v>3.6</v>
      </c>
      <c r="SU22">
        <v>3.6</v>
      </c>
      <c r="SV22">
        <v>3.6</v>
      </c>
      <c r="SW22">
        <v>3.6</v>
      </c>
      <c r="SX22">
        <v>3.6</v>
      </c>
      <c r="SY22">
        <v>3.5</v>
      </c>
      <c r="SZ22">
        <v>3.5</v>
      </c>
      <c r="TA22">
        <v>3.5</v>
      </c>
      <c r="TB22">
        <v>3.6</v>
      </c>
      <c r="TC22">
        <v>3.6</v>
      </c>
      <c r="TD22">
        <v>3.4</v>
      </c>
      <c r="TE22">
        <v>3.4</v>
      </c>
      <c r="TF22">
        <v>3.4</v>
      </c>
      <c r="TG22">
        <v>3.4</v>
      </c>
      <c r="TH22">
        <v>3.4</v>
      </c>
      <c r="TI22">
        <v>3.3</v>
      </c>
      <c r="TJ22">
        <v>3.3</v>
      </c>
      <c r="TK22">
        <v>3.3</v>
      </c>
      <c r="TL22">
        <v>3.6</v>
      </c>
      <c r="TM22">
        <v>3.6</v>
      </c>
      <c r="TN22">
        <v>3.6</v>
      </c>
      <c r="TO22">
        <v>3.6</v>
      </c>
      <c r="TP22">
        <v>3.6</v>
      </c>
      <c r="TQ22">
        <v>3.6</v>
      </c>
      <c r="TR22">
        <v>3.6</v>
      </c>
      <c r="TS22">
        <v>3.5</v>
      </c>
      <c r="TT22">
        <v>3.5</v>
      </c>
      <c r="TU22">
        <v>3.5</v>
      </c>
      <c r="TV22">
        <v>3.6</v>
      </c>
      <c r="TW22">
        <v>3.6</v>
      </c>
      <c r="TX22">
        <v>3.4</v>
      </c>
      <c r="TY22">
        <v>3.4</v>
      </c>
      <c r="TZ22">
        <v>3.4</v>
      </c>
      <c r="UA22">
        <v>3.4</v>
      </c>
      <c r="UB22">
        <v>3.4</v>
      </c>
      <c r="UC22">
        <v>3.2</v>
      </c>
      <c r="UD22">
        <v>3.2</v>
      </c>
      <c r="UE22">
        <v>3.2</v>
      </c>
      <c r="UF22">
        <v>3.6</v>
      </c>
      <c r="UG22">
        <v>3.6</v>
      </c>
      <c r="UH22">
        <v>3.6</v>
      </c>
      <c r="UI22">
        <v>3.6</v>
      </c>
      <c r="UJ22">
        <v>3.6</v>
      </c>
      <c r="UK22">
        <v>3.6</v>
      </c>
      <c r="UL22">
        <v>3.6</v>
      </c>
      <c r="UM22">
        <v>3.5</v>
      </c>
      <c r="UN22">
        <v>3.5</v>
      </c>
      <c r="UO22">
        <v>3.5</v>
      </c>
      <c r="UP22">
        <v>3.6</v>
      </c>
      <c r="UQ22">
        <v>3.6</v>
      </c>
      <c r="UR22">
        <v>3.4</v>
      </c>
      <c r="US22">
        <v>3.4</v>
      </c>
      <c r="UT22">
        <v>3.4</v>
      </c>
      <c r="UU22">
        <v>3.4</v>
      </c>
      <c r="UV22">
        <v>3.4</v>
      </c>
      <c r="UW22">
        <v>3.3</v>
      </c>
      <c r="UX22">
        <v>3.3</v>
      </c>
      <c r="UY22">
        <v>3.3</v>
      </c>
      <c r="UZ22">
        <v>3.6</v>
      </c>
      <c r="VA22">
        <v>9.4</v>
      </c>
      <c r="VB22">
        <v>9.4</v>
      </c>
      <c r="VC22">
        <v>9.4</v>
      </c>
      <c r="VD22">
        <v>9.4</v>
      </c>
      <c r="VE22">
        <v>9.4</v>
      </c>
      <c r="VF22">
        <v>9.4</v>
      </c>
      <c r="VG22">
        <v>9.4</v>
      </c>
      <c r="VH22">
        <v>9.3000000000000007</v>
      </c>
      <c r="VI22">
        <v>9.3000000000000007</v>
      </c>
      <c r="VJ22">
        <v>9.4</v>
      </c>
      <c r="VK22">
        <v>9.4</v>
      </c>
      <c r="VL22">
        <v>9.3000000000000007</v>
      </c>
      <c r="VM22">
        <v>9.3000000000000007</v>
      </c>
      <c r="VN22">
        <v>9.3000000000000007</v>
      </c>
      <c r="VO22">
        <v>9.4</v>
      </c>
      <c r="VP22">
        <v>9.4</v>
      </c>
      <c r="VQ22">
        <v>9.4</v>
      </c>
      <c r="VR22">
        <v>9.4</v>
      </c>
      <c r="VS22">
        <v>9.4</v>
      </c>
      <c r="VT22">
        <v>9.4</v>
      </c>
      <c r="VU22">
        <v>9.3000000000000007</v>
      </c>
      <c r="VV22">
        <v>9.3000000000000007</v>
      </c>
      <c r="VW22">
        <v>9.4</v>
      </c>
      <c r="VX22">
        <v>9.4</v>
      </c>
      <c r="VY22">
        <v>9.3000000000000007</v>
      </c>
      <c r="VZ22">
        <v>9.3000000000000007</v>
      </c>
      <c r="WA22">
        <v>9.3000000000000007</v>
      </c>
      <c r="WB22">
        <v>9.4</v>
      </c>
      <c r="WC22">
        <v>4.5</v>
      </c>
      <c r="WD22">
        <v>4.5999999999999996</v>
      </c>
      <c r="WE22">
        <v>4.7</v>
      </c>
      <c r="WF22">
        <v>4.7</v>
      </c>
      <c r="WG22">
        <v>4.4000000000000004</v>
      </c>
      <c r="WH22">
        <v>4.4000000000000004</v>
      </c>
      <c r="WI22">
        <v>4.5</v>
      </c>
      <c r="WJ22">
        <v>4.0999999999999996</v>
      </c>
      <c r="WK22">
        <v>4.0999999999999996</v>
      </c>
      <c r="WL22">
        <v>3.4</v>
      </c>
      <c r="WM22">
        <v>3.4</v>
      </c>
      <c r="WN22">
        <v>3.2</v>
      </c>
      <c r="WO22">
        <v>3.2</v>
      </c>
      <c r="WP22">
        <v>3.3</v>
      </c>
      <c r="WQ22">
        <v>9.4</v>
      </c>
      <c r="WR22">
        <v>9.4</v>
      </c>
      <c r="WS22">
        <v>9.4</v>
      </c>
      <c r="WT22">
        <v>9.4</v>
      </c>
      <c r="WU22">
        <v>9.4</v>
      </c>
      <c r="WV22">
        <v>9.4</v>
      </c>
      <c r="WW22">
        <v>9.4</v>
      </c>
      <c r="WX22">
        <v>9.4</v>
      </c>
      <c r="WY22">
        <v>9.4</v>
      </c>
      <c r="WZ22">
        <v>9.3000000000000007</v>
      </c>
      <c r="XA22">
        <v>9.3000000000000007</v>
      </c>
      <c r="XB22">
        <v>9.4</v>
      </c>
      <c r="XC22">
        <v>9.4</v>
      </c>
      <c r="XD22">
        <v>9.3000000000000007</v>
      </c>
      <c r="XE22">
        <v>9.3000000000000007</v>
      </c>
      <c r="XF22">
        <v>9.3000000000000007</v>
      </c>
      <c r="XG22">
        <v>9.4</v>
      </c>
    </row>
    <row r="23" spans="1:631" ht="15" x14ac:dyDescent="0.2">
      <c r="A23" s="12" t="s">
        <v>60</v>
      </c>
      <c r="B23" s="12"/>
      <c r="C23">
        <v>13.9</v>
      </c>
      <c r="D23">
        <v>13.9</v>
      </c>
      <c r="E23">
        <v>14.2</v>
      </c>
      <c r="F23">
        <v>14.4</v>
      </c>
      <c r="G23">
        <v>13.9</v>
      </c>
      <c r="H23">
        <v>14.1</v>
      </c>
      <c r="I23">
        <v>14.3</v>
      </c>
      <c r="J23">
        <v>13.7</v>
      </c>
      <c r="K23">
        <v>13.9</v>
      </c>
      <c r="L23">
        <v>14</v>
      </c>
      <c r="M23">
        <v>14.3</v>
      </c>
      <c r="N23">
        <v>14.5</v>
      </c>
      <c r="O23">
        <v>14.1</v>
      </c>
      <c r="P23">
        <v>14.3</v>
      </c>
      <c r="Q23">
        <v>13.6</v>
      </c>
      <c r="R23">
        <v>13.9</v>
      </c>
      <c r="S23">
        <v>14.2</v>
      </c>
      <c r="T23">
        <v>13.5</v>
      </c>
      <c r="U23">
        <v>13.7</v>
      </c>
      <c r="V23">
        <v>13.9</v>
      </c>
      <c r="W23">
        <v>13.3</v>
      </c>
      <c r="X23">
        <v>13.5</v>
      </c>
      <c r="Y23">
        <v>13.8</v>
      </c>
      <c r="Z23">
        <v>14</v>
      </c>
      <c r="AA23">
        <v>14.2</v>
      </c>
      <c r="AB23">
        <v>14.4</v>
      </c>
      <c r="AC23">
        <v>14</v>
      </c>
      <c r="AD23">
        <v>14.2</v>
      </c>
      <c r="AE23">
        <v>14.3</v>
      </c>
      <c r="AF23">
        <v>13.8</v>
      </c>
      <c r="AG23">
        <v>14</v>
      </c>
      <c r="AH23">
        <v>14</v>
      </c>
      <c r="AI23">
        <v>14.3</v>
      </c>
      <c r="AJ23">
        <v>14.5</v>
      </c>
      <c r="AK23">
        <v>14.1</v>
      </c>
      <c r="AL23">
        <v>14.3</v>
      </c>
      <c r="AM23">
        <v>13.7</v>
      </c>
      <c r="AN23">
        <v>13.9</v>
      </c>
      <c r="AO23">
        <v>14.1</v>
      </c>
      <c r="AP23">
        <v>13.8</v>
      </c>
      <c r="AQ23">
        <v>13.9</v>
      </c>
      <c r="AR23">
        <v>14</v>
      </c>
      <c r="AS23">
        <v>13.6</v>
      </c>
      <c r="AT23">
        <v>13.7</v>
      </c>
      <c r="AU23">
        <v>13.8</v>
      </c>
      <c r="AV23">
        <v>13.9</v>
      </c>
      <c r="AW23">
        <v>13.8</v>
      </c>
      <c r="AX23">
        <v>14.1</v>
      </c>
      <c r="AY23">
        <v>14.3</v>
      </c>
      <c r="AZ23">
        <v>13.8</v>
      </c>
      <c r="BA23">
        <v>14</v>
      </c>
      <c r="BB23">
        <v>14.2</v>
      </c>
      <c r="BC23">
        <v>13.6</v>
      </c>
      <c r="BD23">
        <v>13.9</v>
      </c>
      <c r="BE23">
        <v>13.9</v>
      </c>
      <c r="BF23">
        <v>14.2</v>
      </c>
      <c r="BG23">
        <v>14.4</v>
      </c>
      <c r="BH23">
        <v>14</v>
      </c>
      <c r="BI23">
        <v>14.3</v>
      </c>
      <c r="BJ23">
        <v>13.5</v>
      </c>
      <c r="BK23">
        <v>13.8</v>
      </c>
      <c r="BL23">
        <v>14</v>
      </c>
      <c r="BM23">
        <v>13.4</v>
      </c>
      <c r="BN23">
        <v>13.6</v>
      </c>
      <c r="BO23">
        <v>13.8</v>
      </c>
      <c r="BP23">
        <v>13.2</v>
      </c>
      <c r="BQ23">
        <v>13.4</v>
      </c>
      <c r="BR23">
        <v>13.7</v>
      </c>
      <c r="BS23">
        <v>13.8</v>
      </c>
      <c r="BT23">
        <v>13.1</v>
      </c>
      <c r="BU23">
        <v>13.2</v>
      </c>
      <c r="BV23">
        <v>13.3</v>
      </c>
      <c r="BW23">
        <v>13.5</v>
      </c>
      <c r="BX23">
        <v>13.1</v>
      </c>
      <c r="BY23">
        <v>13.3</v>
      </c>
      <c r="BZ23">
        <v>13.4</v>
      </c>
      <c r="CA23">
        <v>13</v>
      </c>
      <c r="CB23">
        <v>13.2</v>
      </c>
      <c r="CC23">
        <v>13.4</v>
      </c>
      <c r="CD23">
        <v>13.3</v>
      </c>
      <c r="CE23">
        <v>13.5</v>
      </c>
      <c r="CF23">
        <v>12.9</v>
      </c>
      <c r="CG23">
        <v>13.1</v>
      </c>
      <c r="CH23">
        <v>12.8</v>
      </c>
      <c r="CI23">
        <v>13</v>
      </c>
      <c r="CJ23">
        <v>13.1</v>
      </c>
      <c r="CK23">
        <v>12.7</v>
      </c>
      <c r="CL23">
        <v>12.9</v>
      </c>
      <c r="CM23">
        <v>13.1</v>
      </c>
      <c r="CN23">
        <v>13.2</v>
      </c>
      <c r="CO23">
        <v>13.4</v>
      </c>
      <c r="CP23">
        <v>13.5</v>
      </c>
      <c r="CQ23">
        <v>13.2</v>
      </c>
      <c r="CR23">
        <v>13.3</v>
      </c>
      <c r="CS23">
        <v>13.5</v>
      </c>
      <c r="CT23">
        <v>13</v>
      </c>
      <c r="CU23">
        <v>13.2</v>
      </c>
      <c r="CV23">
        <v>13.4</v>
      </c>
      <c r="CW23">
        <v>13.3</v>
      </c>
      <c r="CX23">
        <v>13.5</v>
      </c>
      <c r="CY23">
        <v>12.9</v>
      </c>
      <c r="CZ23">
        <v>13.1</v>
      </c>
      <c r="DA23">
        <v>12.9</v>
      </c>
      <c r="DB23">
        <v>13</v>
      </c>
      <c r="DC23">
        <v>12.8</v>
      </c>
      <c r="DD23">
        <v>12.9</v>
      </c>
      <c r="DE23">
        <v>13.1</v>
      </c>
      <c r="DF23">
        <v>13.1</v>
      </c>
      <c r="DG23">
        <v>18.100000000000001</v>
      </c>
      <c r="DH23">
        <v>17.899999999999999</v>
      </c>
      <c r="DI23">
        <v>18.8</v>
      </c>
      <c r="DJ23">
        <v>19.7</v>
      </c>
      <c r="DK23">
        <v>18.600000000000001</v>
      </c>
      <c r="DL23">
        <v>19.2</v>
      </c>
      <c r="DM23">
        <v>19.899999999999999</v>
      </c>
      <c r="DN23">
        <v>18.600000000000001</v>
      </c>
      <c r="DO23">
        <v>17.5</v>
      </c>
      <c r="DP23">
        <v>18.399999999999999</v>
      </c>
      <c r="DQ23">
        <v>19.600000000000001</v>
      </c>
      <c r="DR23">
        <v>18.899999999999999</v>
      </c>
      <c r="DS23">
        <v>19.7</v>
      </c>
      <c r="DT23">
        <v>20.2</v>
      </c>
      <c r="DU23">
        <v>17.899999999999999</v>
      </c>
      <c r="DV23">
        <v>20.3</v>
      </c>
      <c r="DW23">
        <v>18.5</v>
      </c>
      <c r="DX23">
        <v>18.899999999999999</v>
      </c>
      <c r="DY23">
        <v>20.399999999999999</v>
      </c>
      <c r="DZ23">
        <v>20.8</v>
      </c>
      <c r="EA23">
        <v>18.399999999999999</v>
      </c>
      <c r="EB23">
        <v>13.4</v>
      </c>
      <c r="EC23">
        <v>13.4</v>
      </c>
      <c r="ED23">
        <v>13.5</v>
      </c>
      <c r="EE23">
        <v>13.6</v>
      </c>
      <c r="EF23">
        <v>13.6</v>
      </c>
      <c r="EG23">
        <v>13.6</v>
      </c>
      <c r="EH23">
        <v>13.6</v>
      </c>
      <c r="EI23">
        <v>13.6</v>
      </c>
      <c r="EJ23">
        <v>13.4</v>
      </c>
      <c r="EK23">
        <v>13.5</v>
      </c>
      <c r="EL23">
        <v>13.4</v>
      </c>
      <c r="EM23">
        <v>13.5</v>
      </c>
      <c r="EN23">
        <v>13.4</v>
      </c>
      <c r="EO23">
        <v>13.3</v>
      </c>
      <c r="EP23">
        <v>14</v>
      </c>
      <c r="EQ23">
        <v>13.7</v>
      </c>
      <c r="ER23">
        <v>13.9</v>
      </c>
      <c r="ES23">
        <v>13.6</v>
      </c>
      <c r="ET23">
        <v>13.5</v>
      </c>
      <c r="EU23">
        <v>4.9000000000000004</v>
      </c>
      <c r="EV23">
        <v>4.9000000000000004</v>
      </c>
      <c r="EW23">
        <v>4.9000000000000004</v>
      </c>
      <c r="EX23">
        <v>4.9000000000000004</v>
      </c>
      <c r="EY23">
        <v>4.9000000000000004</v>
      </c>
      <c r="EZ23">
        <v>4.9000000000000004</v>
      </c>
      <c r="FA23">
        <v>4.9000000000000004</v>
      </c>
      <c r="FB23">
        <v>4.9000000000000004</v>
      </c>
      <c r="FC23">
        <v>4.9000000000000004</v>
      </c>
      <c r="FD23">
        <v>4.9000000000000004</v>
      </c>
      <c r="FE23">
        <v>4.9000000000000004</v>
      </c>
      <c r="FF23">
        <v>4.9000000000000004</v>
      </c>
      <c r="FG23">
        <v>4.9000000000000004</v>
      </c>
      <c r="FH23">
        <v>4.9000000000000004</v>
      </c>
      <c r="FI23">
        <v>4.9000000000000004</v>
      </c>
      <c r="FJ23">
        <v>4.9000000000000004</v>
      </c>
      <c r="FK23">
        <v>4.9000000000000004</v>
      </c>
      <c r="FL23">
        <v>4.9000000000000004</v>
      </c>
      <c r="FM23">
        <v>4.9000000000000004</v>
      </c>
      <c r="FN23">
        <v>4.9000000000000004</v>
      </c>
      <c r="FO23">
        <v>4.9000000000000004</v>
      </c>
      <c r="FP23">
        <v>4.9000000000000004</v>
      </c>
      <c r="FQ23">
        <v>4.9000000000000004</v>
      </c>
      <c r="FR23">
        <v>4.9000000000000004</v>
      </c>
      <c r="FS23">
        <v>13.1</v>
      </c>
      <c r="FT23">
        <v>13.2</v>
      </c>
      <c r="FU23">
        <v>13.3</v>
      </c>
      <c r="FV23">
        <v>13.5</v>
      </c>
      <c r="FW23">
        <v>13.1</v>
      </c>
      <c r="FX23">
        <v>13.3</v>
      </c>
      <c r="FY23">
        <v>13.4</v>
      </c>
      <c r="FZ23">
        <v>13</v>
      </c>
      <c r="GA23">
        <v>13.2</v>
      </c>
      <c r="GB23">
        <v>13.4</v>
      </c>
      <c r="GC23">
        <v>13.3</v>
      </c>
      <c r="GD23">
        <v>13.5</v>
      </c>
      <c r="GE23">
        <v>12.9</v>
      </c>
      <c r="GF23">
        <v>13.1</v>
      </c>
      <c r="GG23">
        <v>12.8</v>
      </c>
      <c r="GH23">
        <v>13</v>
      </c>
      <c r="GI23">
        <v>13.1</v>
      </c>
      <c r="GJ23">
        <v>12.7</v>
      </c>
      <c r="GK23">
        <v>12.9</v>
      </c>
      <c r="GL23">
        <v>13.1</v>
      </c>
      <c r="GM23">
        <v>13.2</v>
      </c>
      <c r="GN23">
        <v>13.3</v>
      </c>
      <c r="GO23">
        <v>13.5</v>
      </c>
      <c r="GP23">
        <v>13.1</v>
      </c>
      <c r="GQ23">
        <v>13.3</v>
      </c>
      <c r="GR23">
        <v>13.4</v>
      </c>
      <c r="GS23">
        <v>13</v>
      </c>
      <c r="GT23">
        <v>13.2</v>
      </c>
      <c r="GU23">
        <v>13.4</v>
      </c>
      <c r="GV23">
        <v>13.3</v>
      </c>
      <c r="GW23">
        <v>13.5</v>
      </c>
      <c r="GX23">
        <v>12.9</v>
      </c>
      <c r="GY23">
        <v>13.1</v>
      </c>
      <c r="GZ23">
        <v>12.8</v>
      </c>
      <c r="HA23">
        <v>13</v>
      </c>
      <c r="HB23">
        <v>13.1</v>
      </c>
      <c r="HC23">
        <v>12.7</v>
      </c>
      <c r="HD23">
        <v>12.9</v>
      </c>
      <c r="HE23">
        <v>13.1</v>
      </c>
      <c r="HF23">
        <v>13.1</v>
      </c>
      <c r="HG23">
        <v>13.2</v>
      </c>
      <c r="HH23">
        <v>13.3</v>
      </c>
      <c r="HI23">
        <v>13.5</v>
      </c>
      <c r="HJ23">
        <v>13.1</v>
      </c>
      <c r="HK23">
        <v>13.3</v>
      </c>
      <c r="HL23">
        <v>13.4</v>
      </c>
      <c r="HM23">
        <v>13</v>
      </c>
      <c r="HN23">
        <v>13.2</v>
      </c>
      <c r="HO23">
        <v>13.4</v>
      </c>
      <c r="HP23">
        <v>13.3</v>
      </c>
      <c r="HQ23">
        <v>13.5</v>
      </c>
      <c r="HR23">
        <v>12.9</v>
      </c>
      <c r="HS23">
        <v>13.1</v>
      </c>
      <c r="HT23">
        <v>12.8</v>
      </c>
      <c r="HU23">
        <v>13</v>
      </c>
      <c r="HV23">
        <v>13.1</v>
      </c>
      <c r="HW23">
        <v>12.7</v>
      </c>
      <c r="HX23">
        <v>12.9</v>
      </c>
      <c r="HY23">
        <v>13.1</v>
      </c>
      <c r="HZ23">
        <v>13.1</v>
      </c>
      <c r="IA23">
        <v>13.2</v>
      </c>
      <c r="IB23">
        <v>13.3</v>
      </c>
      <c r="IC23">
        <v>13.5</v>
      </c>
      <c r="ID23">
        <v>13.2</v>
      </c>
      <c r="IE23">
        <v>13.3</v>
      </c>
      <c r="IF23">
        <v>13.5</v>
      </c>
      <c r="IG23">
        <v>13.1</v>
      </c>
      <c r="IH23">
        <v>13.2</v>
      </c>
      <c r="II23">
        <v>13.4</v>
      </c>
      <c r="IJ23">
        <v>13.6</v>
      </c>
      <c r="IK23">
        <v>13.3</v>
      </c>
      <c r="IL23">
        <v>13.5</v>
      </c>
      <c r="IM23">
        <v>13</v>
      </c>
      <c r="IN23">
        <v>13.1</v>
      </c>
      <c r="IO23">
        <v>13.1</v>
      </c>
      <c r="IP23">
        <v>13.1</v>
      </c>
      <c r="IQ23">
        <v>13.2</v>
      </c>
      <c r="IR23">
        <v>12.9</v>
      </c>
      <c r="IS23">
        <v>13</v>
      </c>
      <c r="IT23">
        <v>13.1</v>
      </c>
      <c r="IU23">
        <v>13.1</v>
      </c>
      <c r="IV23">
        <v>16.5</v>
      </c>
      <c r="IW23">
        <v>17.600000000000001</v>
      </c>
      <c r="IX23">
        <v>18.7</v>
      </c>
      <c r="IY23">
        <v>16.7</v>
      </c>
      <c r="IZ23">
        <v>17.7</v>
      </c>
      <c r="JA23">
        <v>18.8</v>
      </c>
      <c r="JB23">
        <v>16.5</v>
      </c>
      <c r="JC23">
        <v>16.2</v>
      </c>
      <c r="JD23">
        <v>17.3</v>
      </c>
      <c r="JE23">
        <v>17.3</v>
      </c>
      <c r="JF23">
        <v>18.5</v>
      </c>
      <c r="JG23">
        <v>15.6</v>
      </c>
      <c r="JH23">
        <v>16.399999999999999</v>
      </c>
      <c r="JI23">
        <v>15.4</v>
      </c>
      <c r="JJ23">
        <v>16.2</v>
      </c>
      <c r="JK23">
        <v>16.899999999999999</v>
      </c>
      <c r="JL23">
        <v>15</v>
      </c>
      <c r="JM23">
        <v>15.7</v>
      </c>
      <c r="JN23">
        <v>16.5</v>
      </c>
      <c r="JO23">
        <v>16.3</v>
      </c>
      <c r="JP23">
        <v>13.9</v>
      </c>
      <c r="JQ23">
        <v>13.4</v>
      </c>
      <c r="JR23">
        <v>13.5</v>
      </c>
      <c r="JS23">
        <v>13.6</v>
      </c>
      <c r="JT23">
        <v>13.6</v>
      </c>
      <c r="JU23">
        <v>13.6</v>
      </c>
      <c r="JV23">
        <v>13.6</v>
      </c>
      <c r="JW23">
        <v>13.6</v>
      </c>
      <c r="JX23">
        <v>13.4</v>
      </c>
      <c r="JY23">
        <v>13.5</v>
      </c>
      <c r="JZ23">
        <v>13.4</v>
      </c>
      <c r="KA23">
        <v>13.4</v>
      </c>
      <c r="KB23">
        <v>13.5</v>
      </c>
      <c r="KC23">
        <v>13.4</v>
      </c>
      <c r="KD23">
        <v>13.3</v>
      </c>
      <c r="KE23">
        <v>14</v>
      </c>
      <c r="KF23">
        <v>13.7</v>
      </c>
      <c r="KG23">
        <v>13.6</v>
      </c>
      <c r="KH23">
        <v>13.5</v>
      </c>
      <c r="KI23">
        <v>14.2</v>
      </c>
      <c r="KJ23">
        <v>13.6</v>
      </c>
      <c r="KK23">
        <v>13.5</v>
      </c>
      <c r="KL23">
        <v>13.6</v>
      </c>
      <c r="KM23">
        <v>13.8</v>
      </c>
      <c r="KN23">
        <v>13.7</v>
      </c>
      <c r="KO23">
        <v>13.6</v>
      </c>
      <c r="KP23">
        <v>13.8</v>
      </c>
      <c r="KQ23">
        <v>13.5</v>
      </c>
      <c r="KR23">
        <v>13.5</v>
      </c>
      <c r="KS23">
        <v>13.5</v>
      </c>
      <c r="KT23">
        <v>13.4</v>
      </c>
      <c r="KU23">
        <v>13.5</v>
      </c>
      <c r="KV23">
        <v>13.6</v>
      </c>
      <c r="KW23">
        <v>13.4</v>
      </c>
      <c r="KX23">
        <v>14.1</v>
      </c>
      <c r="KY23">
        <v>13.9</v>
      </c>
      <c r="KZ23">
        <v>14</v>
      </c>
      <c r="LA23">
        <v>13.7</v>
      </c>
      <c r="LB23">
        <v>13.9</v>
      </c>
      <c r="LC23">
        <v>13.4</v>
      </c>
      <c r="LD23">
        <v>13.5</v>
      </c>
      <c r="LE23">
        <v>13.6</v>
      </c>
      <c r="LF23">
        <v>13.6</v>
      </c>
      <c r="LG23">
        <v>13.6</v>
      </c>
      <c r="LH23">
        <v>13.6</v>
      </c>
      <c r="LI23">
        <v>13.6</v>
      </c>
      <c r="LJ23">
        <v>13.4</v>
      </c>
      <c r="LK23">
        <v>13.5</v>
      </c>
      <c r="LL23">
        <v>13.4</v>
      </c>
      <c r="LM23">
        <v>13.4</v>
      </c>
      <c r="LN23">
        <v>13.5</v>
      </c>
      <c r="LO23">
        <v>13.4</v>
      </c>
      <c r="LP23">
        <v>13.3</v>
      </c>
      <c r="LQ23">
        <v>14</v>
      </c>
      <c r="LR23">
        <v>13.7</v>
      </c>
      <c r="LS23">
        <v>13.7</v>
      </c>
      <c r="LT23">
        <v>13.5</v>
      </c>
      <c r="LU23">
        <v>13.1</v>
      </c>
      <c r="LV23">
        <v>13.3</v>
      </c>
      <c r="LW23">
        <v>13.5</v>
      </c>
      <c r="LX23">
        <v>13.1</v>
      </c>
      <c r="LY23">
        <v>13.2</v>
      </c>
      <c r="LZ23">
        <v>13.4</v>
      </c>
      <c r="MA23">
        <v>12.9</v>
      </c>
      <c r="MB23">
        <v>13.1</v>
      </c>
      <c r="MC23">
        <v>13.3</v>
      </c>
      <c r="MD23">
        <v>13.1</v>
      </c>
      <c r="ME23">
        <v>13.2</v>
      </c>
      <c r="MF23">
        <v>13.4</v>
      </c>
      <c r="MG23">
        <v>12.8</v>
      </c>
      <c r="MH23">
        <v>13</v>
      </c>
      <c r="MI23">
        <v>12.8</v>
      </c>
      <c r="MJ23">
        <v>12.9</v>
      </c>
      <c r="MK23">
        <v>13.1</v>
      </c>
      <c r="ML23">
        <v>12.8</v>
      </c>
      <c r="MM23">
        <v>13</v>
      </c>
      <c r="MN23">
        <v>12.7</v>
      </c>
      <c r="MO23">
        <v>13.1</v>
      </c>
      <c r="MP23">
        <v>13.3</v>
      </c>
      <c r="MQ23">
        <v>13.5</v>
      </c>
      <c r="MR23">
        <v>13.1</v>
      </c>
      <c r="MS23">
        <v>13.3</v>
      </c>
      <c r="MT23">
        <v>13.4</v>
      </c>
      <c r="MU23">
        <v>13</v>
      </c>
      <c r="MV23">
        <v>13.2</v>
      </c>
      <c r="MW23">
        <v>13.4</v>
      </c>
      <c r="MX23">
        <v>13.1</v>
      </c>
      <c r="MY23">
        <v>13.3</v>
      </c>
      <c r="MZ23">
        <v>13.5</v>
      </c>
      <c r="NA23">
        <v>12.9</v>
      </c>
      <c r="NB23">
        <v>13.1</v>
      </c>
      <c r="NC23">
        <v>12.8</v>
      </c>
      <c r="ND23">
        <v>13</v>
      </c>
      <c r="NE23">
        <v>13.1</v>
      </c>
      <c r="NF23">
        <v>12.9</v>
      </c>
      <c r="NG23">
        <v>13.1</v>
      </c>
      <c r="NH23">
        <v>12.7</v>
      </c>
      <c r="NI23">
        <v>13</v>
      </c>
      <c r="NJ23">
        <v>13.2</v>
      </c>
      <c r="NK23">
        <v>13.4</v>
      </c>
      <c r="NL23">
        <v>13</v>
      </c>
      <c r="NM23">
        <v>13.2</v>
      </c>
      <c r="NN23">
        <v>13.3</v>
      </c>
      <c r="NO23">
        <v>12.9</v>
      </c>
      <c r="NP23">
        <v>13</v>
      </c>
      <c r="NQ23">
        <v>13.2</v>
      </c>
      <c r="NR23">
        <v>13.1</v>
      </c>
      <c r="NS23">
        <v>13.3</v>
      </c>
      <c r="NT23">
        <v>12.8</v>
      </c>
      <c r="NU23">
        <v>12.9</v>
      </c>
      <c r="NV23">
        <v>12.7</v>
      </c>
      <c r="NW23">
        <v>12.9</v>
      </c>
      <c r="NX23">
        <v>13</v>
      </c>
      <c r="NY23">
        <v>12.6</v>
      </c>
      <c r="NZ23">
        <v>12.7</v>
      </c>
      <c r="OA23">
        <v>12.9</v>
      </c>
      <c r="OB23">
        <v>13</v>
      </c>
      <c r="OC23">
        <v>13.1</v>
      </c>
      <c r="OD23">
        <v>13.3</v>
      </c>
      <c r="OE23">
        <v>13.5</v>
      </c>
      <c r="OF23">
        <v>13.1</v>
      </c>
      <c r="OG23">
        <v>13.3</v>
      </c>
      <c r="OH23" s="3">
        <v>13.4</v>
      </c>
      <c r="OI23">
        <v>13</v>
      </c>
      <c r="OJ23">
        <v>13.2</v>
      </c>
      <c r="OK23">
        <v>13.4</v>
      </c>
      <c r="OL23">
        <v>13.3</v>
      </c>
      <c r="OM23">
        <v>13.4</v>
      </c>
      <c r="ON23">
        <v>12.9</v>
      </c>
      <c r="OO23">
        <v>13.1</v>
      </c>
      <c r="OP23">
        <v>12.9</v>
      </c>
      <c r="OQ23">
        <v>13</v>
      </c>
      <c r="OR23">
        <v>13.1</v>
      </c>
      <c r="OS23">
        <v>12.7</v>
      </c>
      <c r="OT23">
        <v>12.8</v>
      </c>
      <c r="OU23">
        <v>13</v>
      </c>
      <c r="OV23">
        <v>13.1</v>
      </c>
      <c r="OW23">
        <v>13</v>
      </c>
      <c r="OX23">
        <v>13.2</v>
      </c>
      <c r="OY23">
        <v>13.4</v>
      </c>
      <c r="OZ23">
        <v>13</v>
      </c>
      <c r="PA23">
        <v>13.2</v>
      </c>
      <c r="PB23">
        <v>13.3</v>
      </c>
      <c r="PC23">
        <v>12.9</v>
      </c>
      <c r="PD23">
        <v>13</v>
      </c>
      <c r="PE23">
        <v>13.2</v>
      </c>
      <c r="PF23">
        <v>13.1</v>
      </c>
      <c r="PG23">
        <v>13.3</v>
      </c>
      <c r="PH23">
        <v>12.8</v>
      </c>
      <c r="PI23">
        <v>12.9</v>
      </c>
      <c r="PJ23">
        <v>12.7</v>
      </c>
      <c r="PK23">
        <v>12.9</v>
      </c>
      <c r="PL23">
        <v>13</v>
      </c>
      <c r="PM23">
        <v>12.6</v>
      </c>
      <c r="PN23">
        <v>12.7</v>
      </c>
      <c r="PO23">
        <v>12.9</v>
      </c>
      <c r="PP23">
        <v>13</v>
      </c>
      <c r="PQ23">
        <v>13.1</v>
      </c>
      <c r="PR23">
        <v>13.3</v>
      </c>
      <c r="PS23">
        <v>13.5</v>
      </c>
      <c r="PT23">
        <v>13.1</v>
      </c>
      <c r="PU23">
        <v>13.3</v>
      </c>
      <c r="PV23">
        <v>13.4</v>
      </c>
      <c r="PW23">
        <v>13</v>
      </c>
      <c r="PX23">
        <v>13.2</v>
      </c>
      <c r="PY23">
        <v>13.4</v>
      </c>
      <c r="PZ23">
        <v>13.3</v>
      </c>
      <c r="QA23">
        <v>13.4</v>
      </c>
      <c r="QB23">
        <v>12.9</v>
      </c>
      <c r="QC23">
        <v>13.1</v>
      </c>
      <c r="QD23">
        <v>12.9</v>
      </c>
      <c r="QE23">
        <v>13</v>
      </c>
      <c r="QF23">
        <v>13.1</v>
      </c>
      <c r="QG23">
        <v>12.7</v>
      </c>
      <c r="QH23">
        <v>12.9</v>
      </c>
      <c r="QI23">
        <v>13</v>
      </c>
      <c r="QJ23">
        <v>13.1</v>
      </c>
      <c r="QK23">
        <v>13</v>
      </c>
      <c r="QL23">
        <v>13.2</v>
      </c>
      <c r="QM23">
        <v>13.4</v>
      </c>
      <c r="QN23">
        <v>13</v>
      </c>
      <c r="QO23">
        <v>13.2</v>
      </c>
      <c r="QP23">
        <v>13.3</v>
      </c>
      <c r="QQ23">
        <v>12.9</v>
      </c>
      <c r="QR23">
        <v>13</v>
      </c>
      <c r="QS23">
        <v>13.2</v>
      </c>
      <c r="QT23">
        <v>13.1</v>
      </c>
      <c r="QU23">
        <v>13.3</v>
      </c>
      <c r="QV23">
        <v>12.8</v>
      </c>
      <c r="QW23">
        <v>12.9</v>
      </c>
      <c r="QX23">
        <v>12.7</v>
      </c>
      <c r="QY23">
        <v>12.9</v>
      </c>
      <c r="QZ23">
        <v>13</v>
      </c>
      <c r="RA23">
        <v>12.6</v>
      </c>
      <c r="RB23">
        <v>12.7</v>
      </c>
      <c r="RC23">
        <v>12.9</v>
      </c>
      <c r="RD23">
        <v>13</v>
      </c>
      <c r="RE23">
        <v>13.1</v>
      </c>
      <c r="RF23">
        <v>13.3</v>
      </c>
      <c r="RG23">
        <v>13.5</v>
      </c>
      <c r="RH23">
        <v>13.1</v>
      </c>
      <c r="RI23">
        <v>13.3</v>
      </c>
      <c r="RJ23">
        <v>13.4</v>
      </c>
      <c r="RK23">
        <v>13</v>
      </c>
      <c r="RL23">
        <v>13.2</v>
      </c>
      <c r="RM23">
        <v>13.4</v>
      </c>
      <c r="RN23">
        <v>13.3</v>
      </c>
      <c r="RO23">
        <v>13.4</v>
      </c>
      <c r="RP23">
        <v>12.9</v>
      </c>
      <c r="RQ23">
        <v>13.1</v>
      </c>
      <c r="RR23">
        <v>12.9</v>
      </c>
      <c r="RS23">
        <v>13</v>
      </c>
      <c r="RT23">
        <v>13.1</v>
      </c>
      <c r="RU23">
        <v>12.7</v>
      </c>
      <c r="RV23">
        <v>12.9</v>
      </c>
      <c r="RW23">
        <v>13</v>
      </c>
      <c r="RX23">
        <v>13.1</v>
      </c>
      <c r="RY23">
        <v>13</v>
      </c>
      <c r="RZ23">
        <v>13.2</v>
      </c>
      <c r="SA23">
        <v>13.4</v>
      </c>
      <c r="SB23">
        <v>13</v>
      </c>
      <c r="SC23">
        <v>13.2</v>
      </c>
      <c r="SD23">
        <v>13.3</v>
      </c>
      <c r="SE23">
        <v>12.9</v>
      </c>
      <c r="SF23">
        <v>13</v>
      </c>
      <c r="SG23">
        <v>13.2</v>
      </c>
      <c r="SH23">
        <v>13.1</v>
      </c>
      <c r="SI23">
        <v>13.3</v>
      </c>
      <c r="SJ23">
        <v>12.8</v>
      </c>
      <c r="SK23">
        <v>12.9</v>
      </c>
      <c r="SL23">
        <v>12.7</v>
      </c>
      <c r="SM23">
        <v>12.9</v>
      </c>
      <c r="SN23">
        <v>13</v>
      </c>
      <c r="SO23">
        <v>12.6</v>
      </c>
      <c r="SP23">
        <v>12.7</v>
      </c>
      <c r="SQ23">
        <v>12.9</v>
      </c>
      <c r="SR23">
        <v>13</v>
      </c>
      <c r="SS23">
        <v>13.1</v>
      </c>
      <c r="ST23">
        <v>13.3</v>
      </c>
      <c r="SU23">
        <v>13.5</v>
      </c>
      <c r="SV23">
        <v>13.1</v>
      </c>
      <c r="SW23">
        <v>13.3</v>
      </c>
      <c r="SX23">
        <v>13.4</v>
      </c>
      <c r="SY23">
        <v>13</v>
      </c>
      <c r="SZ23">
        <v>13.2</v>
      </c>
      <c r="TA23">
        <v>13.4</v>
      </c>
      <c r="TB23">
        <v>13.3</v>
      </c>
      <c r="TC23">
        <v>13.4</v>
      </c>
      <c r="TD23">
        <v>12.9</v>
      </c>
      <c r="TE23">
        <v>13.1</v>
      </c>
      <c r="TF23">
        <v>12.9</v>
      </c>
      <c r="TG23">
        <v>13</v>
      </c>
      <c r="TH23">
        <v>13.1</v>
      </c>
      <c r="TI23">
        <v>12.7</v>
      </c>
      <c r="TJ23">
        <v>12.8</v>
      </c>
      <c r="TK23">
        <v>13</v>
      </c>
      <c r="TL23">
        <v>13.1</v>
      </c>
      <c r="TM23">
        <v>13.1</v>
      </c>
      <c r="TN23">
        <v>13.3</v>
      </c>
      <c r="TO23">
        <v>13.4</v>
      </c>
      <c r="TP23">
        <v>13.1</v>
      </c>
      <c r="TQ23">
        <v>13.2</v>
      </c>
      <c r="TR23">
        <v>13.4</v>
      </c>
      <c r="TS23">
        <v>12.9</v>
      </c>
      <c r="TT23">
        <v>13.1</v>
      </c>
      <c r="TU23">
        <v>13.3</v>
      </c>
      <c r="TV23">
        <v>13.2</v>
      </c>
      <c r="TW23">
        <v>13.4</v>
      </c>
      <c r="TX23">
        <v>12.8</v>
      </c>
      <c r="TY23">
        <v>13</v>
      </c>
      <c r="TZ23">
        <v>12.8</v>
      </c>
      <c r="UA23">
        <v>12.9</v>
      </c>
      <c r="UB23">
        <v>13.1</v>
      </c>
      <c r="UC23">
        <v>12.7</v>
      </c>
      <c r="UD23">
        <v>12.8</v>
      </c>
      <c r="UE23">
        <v>13</v>
      </c>
      <c r="UF23">
        <v>13</v>
      </c>
      <c r="UG23">
        <v>13.1</v>
      </c>
      <c r="UH23">
        <v>13.3</v>
      </c>
      <c r="UI23">
        <v>13.5</v>
      </c>
      <c r="UJ23">
        <v>13.1</v>
      </c>
      <c r="UK23">
        <v>13.3</v>
      </c>
      <c r="UL23">
        <v>13.4</v>
      </c>
      <c r="UM23">
        <v>13</v>
      </c>
      <c r="UN23">
        <v>13.2</v>
      </c>
      <c r="UO23">
        <v>13.4</v>
      </c>
      <c r="UP23">
        <v>13.3</v>
      </c>
      <c r="UQ23">
        <v>13.4</v>
      </c>
      <c r="UR23">
        <v>12.9</v>
      </c>
      <c r="US23">
        <v>13.1</v>
      </c>
      <c r="UT23">
        <v>12.9</v>
      </c>
      <c r="UU23">
        <v>13</v>
      </c>
      <c r="UV23">
        <v>13.1</v>
      </c>
      <c r="UW23">
        <v>12.7</v>
      </c>
      <c r="UX23">
        <v>12.9</v>
      </c>
      <c r="UY23">
        <v>13</v>
      </c>
      <c r="UZ23">
        <v>13.1</v>
      </c>
      <c r="VA23">
        <v>12.3</v>
      </c>
      <c r="VB23">
        <v>12.3</v>
      </c>
      <c r="VC23">
        <v>12.4</v>
      </c>
      <c r="VD23">
        <v>12.3</v>
      </c>
      <c r="VE23">
        <v>12.3</v>
      </c>
      <c r="VF23">
        <v>12.4</v>
      </c>
      <c r="VG23">
        <v>12.4</v>
      </c>
      <c r="VH23">
        <v>12.2</v>
      </c>
      <c r="VI23">
        <v>12.3</v>
      </c>
      <c r="VJ23">
        <v>12.1</v>
      </c>
      <c r="VK23">
        <v>12.2</v>
      </c>
      <c r="VL23">
        <v>12.1</v>
      </c>
      <c r="VM23">
        <v>12.2</v>
      </c>
      <c r="VN23">
        <v>12.2</v>
      </c>
      <c r="VO23">
        <v>12.3</v>
      </c>
      <c r="VP23">
        <v>12.4</v>
      </c>
      <c r="VQ23">
        <v>12.3</v>
      </c>
      <c r="VR23">
        <v>12.3</v>
      </c>
      <c r="VS23">
        <v>12.4</v>
      </c>
      <c r="VT23">
        <v>12.4</v>
      </c>
      <c r="VU23">
        <v>12.2</v>
      </c>
      <c r="VV23">
        <v>12.3</v>
      </c>
      <c r="VW23">
        <v>12.1</v>
      </c>
      <c r="VX23">
        <v>12.2</v>
      </c>
      <c r="VY23">
        <v>12.1</v>
      </c>
      <c r="VZ23">
        <v>12.2</v>
      </c>
      <c r="WA23">
        <v>12.2</v>
      </c>
      <c r="WB23">
        <v>12.3</v>
      </c>
      <c r="WC23">
        <v>6.2</v>
      </c>
      <c r="WD23">
        <v>6.4</v>
      </c>
      <c r="WE23">
        <v>6.5</v>
      </c>
      <c r="WF23">
        <v>6.5</v>
      </c>
      <c r="WG23">
        <v>6.2</v>
      </c>
      <c r="WH23">
        <v>6.3</v>
      </c>
      <c r="WI23">
        <v>6.3</v>
      </c>
      <c r="WJ23">
        <v>5.8</v>
      </c>
      <c r="WK23">
        <v>5.9</v>
      </c>
      <c r="WL23">
        <v>5</v>
      </c>
      <c r="WM23">
        <v>5</v>
      </c>
      <c r="WN23">
        <v>4.8</v>
      </c>
      <c r="WO23">
        <v>4.9000000000000004</v>
      </c>
      <c r="WP23">
        <v>4.9000000000000004</v>
      </c>
      <c r="WQ23">
        <v>12.3</v>
      </c>
      <c r="WR23">
        <v>12.3</v>
      </c>
      <c r="WS23">
        <v>12.4</v>
      </c>
      <c r="WT23">
        <v>12.2</v>
      </c>
      <c r="WU23">
        <v>12.3</v>
      </c>
      <c r="WV23">
        <v>12.3</v>
      </c>
      <c r="WW23">
        <v>12.4</v>
      </c>
      <c r="WX23">
        <v>12.3</v>
      </c>
      <c r="WY23">
        <v>12.4</v>
      </c>
      <c r="WZ23">
        <v>12.1</v>
      </c>
      <c r="XA23">
        <v>12.2</v>
      </c>
      <c r="XB23">
        <v>12.1</v>
      </c>
      <c r="XC23">
        <v>12.2</v>
      </c>
      <c r="XD23">
        <v>12</v>
      </c>
      <c r="XE23">
        <v>12.1</v>
      </c>
      <c r="XF23">
        <v>12.2</v>
      </c>
      <c r="XG23">
        <v>12.2</v>
      </c>
    </row>
    <row r="24" spans="1:631" ht="15" x14ac:dyDescent="0.2">
      <c r="A24" s="12" t="s">
        <v>61</v>
      </c>
      <c r="B24" s="12"/>
      <c r="C24">
        <v>0.2</v>
      </c>
      <c r="D24">
        <v>0.2</v>
      </c>
      <c r="E24">
        <v>0.3</v>
      </c>
      <c r="F24">
        <v>0.3</v>
      </c>
      <c r="G24">
        <v>0.3</v>
      </c>
      <c r="H24">
        <v>0.3</v>
      </c>
      <c r="I24">
        <v>0.4</v>
      </c>
      <c r="J24">
        <v>0.2</v>
      </c>
      <c r="K24">
        <v>0.3</v>
      </c>
      <c r="L24">
        <v>0.2</v>
      </c>
      <c r="M24">
        <v>0.3</v>
      </c>
      <c r="N24">
        <v>0.3</v>
      </c>
      <c r="O24">
        <v>0.3</v>
      </c>
      <c r="P24">
        <v>0.3</v>
      </c>
      <c r="Q24">
        <v>0.2</v>
      </c>
      <c r="R24">
        <v>0.2</v>
      </c>
      <c r="S24">
        <v>0.3</v>
      </c>
      <c r="T24">
        <v>0.1</v>
      </c>
      <c r="U24">
        <v>0.2</v>
      </c>
      <c r="V24">
        <v>0.2</v>
      </c>
      <c r="W24">
        <v>0.1</v>
      </c>
      <c r="X24">
        <v>0.2</v>
      </c>
      <c r="Y24">
        <v>0.2</v>
      </c>
      <c r="Z24">
        <v>0.3</v>
      </c>
      <c r="AA24">
        <v>0.3</v>
      </c>
      <c r="AB24">
        <v>0.3</v>
      </c>
      <c r="AC24">
        <v>0.3</v>
      </c>
      <c r="AD24">
        <v>0.3</v>
      </c>
      <c r="AE24">
        <v>0.4</v>
      </c>
      <c r="AF24">
        <v>0.3</v>
      </c>
      <c r="AG24">
        <v>0.3</v>
      </c>
      <c r="AH24">
        <v>0.2</v>
      </c>
      <c r="AI24">
        <v>0.3</v>
      </c>
      <c r="AJ24">
        <v>0.3</v>
      </c>
      <c r="AK24">
        <v>0.3</v>
      </c>
      <c r="AL24">
        <v>0.3</v>
      </c>
      <c r="AM24">
        <v>0.2</v>
      </c>
      <c r="AN24">
        <v>0.3</v>
      </c>
      <c r="AO24">
        <v>0.3</v>
      </c>
      <c r="AP24">
        <v>0.2</v>
      </c>
      <c r="AQ24">
        <v>0.2</v>
      </c>
      <c r="AR24">
        <v>0.3</v>
      </c>
      <c r="AS24">
        <v>0.2</v>
      </c>
      <c r="AT24">
        <v>0.2</v>
      </c>
      <c r="AU24">
        <v>0.2</v>
      </c>
      <c r="AV24">
        <v>0.3</v>
      </c>
      <c r="AW24">
        <v>0.2</v>
      </c>
      <c r="AX24">
        <v>0.3</v>
      </c>
      <c r="AY24">
        <v>0.3</v>
      </c>
      <c r="AZ24">
        <v>0.2</v>
      </c>
      <c r="BA24">
        <v>0.3</v>
      </c>
      <c r="BB24">
        <v>0.3</v>
      </c>
      <c r="BC24">
        <v>0.2</v>
      </c>
      <c r="BD24">
        <v>0.2</v>
      </c>
      <c r="BE24">
        <v>0.2</v>
      </c>
      <c r="BF24">
        <v>0.2</v>
      </c>
      <c r="BG24">
        <v>0.3</v>
      </c>
      <c r="BH24">
        <v>0.2</v>
      </c>
      <c r="BI24">
        <v>0.3</v>
      </c>
      <c r="BJ24">
        <v>0.1</v>
      </c>
      <c r="BK24">
        <v>0.2</v>
      </c>
      <c r="BL24">
        <v>0.2</v>
      </c>
      <c r="BM24">
        <v>0.1</v>
      </c>
      <c r="BN24">
        <v>0.1</v>
      </c>
      <c r="BO24">
        <v>0.2</v>
      </c>
      <c r="BP24">
        <v>0.1</v>
      </c>
      <c r="BQ24">
        <v>0.1</v>
      </c>
      <c r="BR24">
        <v>0.2</v>
      </c>
      <c r="BS24">
        <v>0.2</v>
      </c>
      <c r="BT24">
        <v>0.1</v>
      </c>
      <c r="BU24">
        <v>0.2</v>
      </c>
      <c r="BV24">
        <v>0.2</v>
      </c>
      <c r="BW24">
        <v>0.2</v>
      </c>
      <c r="BX24">
        <v>0.2</v>
      </c>
      <c r="BY24">
        <v>0.2</v>
      </c>
      <c r="BZ24">
        <v>0.2</v>
      </c>
      <c r="CA24">
        <v>0.2</v>
      </c>
      <c r="CB24">
        <v>0.1</v>
      </c>
      <c r="CC24">
        <v>0.2</v>
      </c>
      <c r="CD24">
        <v>0.2</v>
      </c>
      <c r="CE24">
        <v>0.2</v>
      </c>
      <c r="CF24">
        <v>0.1</v>
      </c>
      <c r="CG24">
        <v>0.1</v>
      </c>
      <c r="CH24">
        <v>0.1</v>
      </c>
      <c r="CI24">
        <v>0.1</v>
      </c>
      <c r="CJ24">
        <v>0.2</v>
      </c>
      <c r="CK24">
        <v>0.1</v>
      </c>
      <c r="CL24">
        <v>0.1</v>
      </c>
      <c r="CM24">
        <v>0.2</v>
      </c>
      <c r="CN24">
        <v>0.2</v>
      </c>
      <c r="CO24">
        <v>0.2</v>
      </c>
      <c r="CP24">
        <v>0.3</v>
      </c>
      <c r="CQ24">
        <v>0.2</v>
      </c>
      <c r="CR24">
        <v>0.2</v>
      </c>
      <c r="CS24">
        <v>0.3</v>
      </c>
      <c r="CT24">
        <v>0.2</v>
      </c>
      <c r="CU24">
        <v>0.2</v>
      </c>
      <c r="CV24">
        <v>0.2</v>
      </c>
      <c r="CW24">
        <v>0.2</v>
      </c>
      <c r="CX24">
        <v>0.2</v>
      </c>
      <c r="CY24">
        <v>0.1</v>
      </c>
      <c r="CZ24">
        <v>0.2</v>
      </c>
      <c r="DA24">
        <v>0.1</v>
      </c>
      <c r="DB24">
        <v>0.1</v>
      </c>
      <c r="DC24">
        <v>0.1</v>
      </c>
      <c r="DD24">
        <v>0.1</v>
      </c>
      <c r="DE24">
        <v>0.2</v>
      </c>
      <c r="DF24">
        <v>0.2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0.2</v>
      </c>
      <c r="EC24">
        <v>0.2</v>
      </c>
      <c r="ED24">
        <v>0.2</v>
      </c>
      <c r="EE24">
        <v>0.2</v>
      </c>
      <c r="EF24">
        <v>0.2</v>
      </c>
      <c r="EG24">
        <v>0.2</v>
      </c>
      <c r="EH24">
        <v>0.2</v>
      </c>
      <c r="EI24">
        <v>0.2</v>
      </c>
      <c r="EJ24">
        <v>0.2</v>
      </c>
      <c r="EK24">
        <v>0.2</v>
      </c>
      <c r="EL24">
        <v>0.2</v>
      </c>
      <c r="EM24">
        <v>0.2</v>
      </c>
      <c r="EN24">
        <v>0.1</v>
      </c>
      <c r="EO24">
        <v>0.2</v>
      </c>
      <c r="EP24">
        <v>0.1</v>
      </c>
      <c r="EQ24">
        <v>0.1</v>
      </c>
      <c r="ER24">
        <v>0.1</v>
      </c>
      <c r="ES24">
        <v>0.1</v>
      </c>
      <c r="ET24">
        <v>0.2</v>
      </c>
      <c r="EU24">
        <v>0.2</v>
      </c>
      <c r="EV24">
        <v>0.2</v>
      </c>
      <c r="EW24">
        <v>0.2</v>
      </c>
      <c r="EX24">
        <v>0.3</v>
      </c>
      <c r="EY24">
        <v>0.2</v>
      </c>
      <c r="EZ24">
        <v>0.2</v>
      </c>
      <c r="FA24">
        <v>0.3</v>
      </c>
      <c r="FB24">
        <v>0.2</v>
      </c>
      <c r="FC24">
        <v>0.2</v>
      </c>
      <c r="FD24">
        <v>0.3</v>
      </c>
      <c r="FE24">
        <v>0.2</v>
      </c>
      <c r="FF24">
        <v>0.2</v>
      </c>
      <c r="FG24">
        <v>0.3</v>
      </c>
      <c r="FH24">
        <v>0.2</v>
      </c>
      <c r="FI24">
        <v>0.3</v>
      </c>
      <c r="FJ24">
        <v>0.2</v>
      </c>
      <c r="FK24">
        <v>0.2</v>
      </c>
      <c r="FL24">
        <v>0.2</v>
      </c>
      <c r="FM24">
        <v>0.1</v>
      </c>
      <c r="FN24">
        <v>0.2</v>
      </c>
      <c r="FO24">
        <v>0.2</v>
      </c>
      <c r="FP24">
        <v>0.1</v>
      </c>
      <c r="FQ24">
        <v>0.2</v>
      </c>
      <c r="FR24">
        <v>0.2</v>
      </c>
      <c r="FS24">
        <v>0.1</v>
      </c>
      <c r="FT24">
        <v>0.2</v>
      </c>
      <c r="FU24">
        <v>0.2</v>
      </c>
      <c r="FV24">
        <v>0.2</v>
      </c>
      <c r="FW24">
        <v>0.2</v>
      </c>
      <c r="FX24">
        <v>0.2</v>
      </c>
      <c r="FY24">
        <v>0.2</v>
      </c>
      <c r="FZ24">
        <v>0.2</v>
      </c>
      <c r="GA24">
        <v>0.1</v>
      </c>
      <c r="GB24">
        <v>0.2</v>
      </c>
      <c r="GC24">
        <v>0.2</v>
      </c>
      <c r="GD24">
        <v>0.2</v>
      </c>
      <c r="GE24">
        <v>0.1</v>
      </c>
      <c r="GF24">
        <v>0.1</v>
      </c>
      <c r="GG24">
        <v>0.1</v>
      </c>
      <c r="GH24">
        <v>0.1</v>
      </c>
      <c r="GI24">
        <v>0.2</v>
      </c>
      <c r="GJ24">
        <v>0.1</v>
      </c>
      <c r="GK24">
        <v>0.1</v>
      </c>
      <c r="GL24">
        <v>0.2</v>
      </c>
      <c r="GM24">
        <v>0.2</v>
      </c>
      <c r="GN24">
        <v>0.2</v>
      </c>
      <c r="GO24">
        <v>0.2</v>
      </c>
      <c r="GP24">
        <v>0.2</v>
      </c>
      <c r="GQ24">
        <v>0.2</v>
      </c>
      <c r="GR24">
        <v>0.2</v>
      </c>
      <c r="GS24">
        <v>0.2</v>
      </c>
      <c r="GT24">
        <v>0.1</v>
      </c>
      <c r="GU24">
        <v>0.2</v>
      </c>
      <c r="GV24">
        <v>0.2</v>
      </c>
      <c r="GW24">
        <v>0.2</v>
      </c>
      <c r="GX24">
        <v>0.1</v>
      </c>
      <c r="GY24">
        <v>0.1</v>
      </c>
      <c r="GZ24">
        <v>0.1</v>
      </c>
      <c r="HA24">
        <v>0.1</v>
      </c>
      <c r="HB24">
        <v>0.2</v>
      </c>
      <c r="HC24">
        <v>0.1</v>
      </c>
      <c r="HD24">
        <v>0.1</v>
      </c>
      <c r="HE24">
        <v>0.2</v>
      </c>
      <c r="HF24">
        <v>0.1</v>
      </c>
      <c r="HG24">
        <v>0.2</v>
      </c>
      <c r="HH24">
        <v>0.2</v>
      </c>
      <c r="HI24">
        <v>0.2</v>
      </c>
      <c r="HJ24">
        <v>0.2</v>
      </c>
      <c r="HK24">
        <v>0.2</v>
      </c>
      <c r="HL24">
        <v>0.2</v>
      </c>
      <c r="HM24">
        <v>0.2</v>
      </c>
      <c r="HN24">
        <v>0.1</v>
      </c>
      <c r="HO24">
        <v>0.2</v>
      </c>
      <c r="HP24">
        <v>0.2</v>
      </c>
      <c r="HQ24">
        <v>0.2</v>
      </c>
      <c r="HR24">
        <v>0.1</v>
      </c>
      <c r="HS24">
        <v>0.1</v>
      </c>
      <c r="HT24">
        <v>0.1</v>
      </c>
      <c r="HU24">
        <v>0.1</v>
      </c>
      <c r="HV24">
        <v>0.2</v>
      </c>
      <c r="HW24">
        <v>0.1</v>
      </c>
      <c r="HX24">
        <v>0.1</v>
      </c>
      <c r="HY24">
        <v>0.2</v>
      </c>
      <c r="HZ24">
        <v>0.1</v>
      </c>
      <c r="IA24">
        <v>0.2</v>
      </c>
      <c r="IB24">
        <v>0.2</v>
      </c>
      <c r="IC24">
        <v>0.2</v>
      </c>
      <c r="ID24">
        <v>0.2</v>
      </c>
      <c r="IE24">
        <v>0.2</v>
      </c>
      <c r="IF24">
        <v>0.2</v>
      </c>
      <c r="IG24">
        <v>0.2</v>
      </c>
      <c r="IH24">
        <v>0.2</v>
      </c>
      <c r="II24">
        <v>0.2</v>
      </c>
      <c r="IJ24">
        <v>0.2</v>
      </c>
      <c r="IK24">
        <v>0.2</v>
      </c>
      <c r="IL24">
        <v>0.2</v>
      </c>
      <c r="IM24">
        <v>0.2</v>
      </c>
      <c r="IN24">
        <v>0.2</v>
      </c>
      <c r="IO24">
        <v>0.2</v>
      </c>
      <c r="IP24">
        <v>0.2</v>
      </c>
      <c r="IQ24">
        <v>0.2</v>
      </c>
      <c r="IR24">
        <v>0.2</v>
      </c>
      <c r="IS24">
        <v>0.2</v>
      </c>
      <c r="IT24">
        <v>0.2</v>
      </c>
      <c r="IU24">
        <v>0.2</v>
      </c>
      <c r="IV24">
        <v>0.2</v>
      </c>
      <c r="IW24">
        <v>0.2</v>
      </c>
      <c r="IX24">
        <v>0.2</v>
      </c>
      <c r="IY24">
        <v>0.2</v>
      </c>
      <c r="IZ24">
        <v>0.2</v>
      </c>
      <c r="JA24">
        <v>0.3</v>
      </c>
      <c r="JB24">
        <v>0.2</v>
      </c>
      <c r="JC24">
        <v>0.2</v>
      </c>
      <c r="JD24">
        <v>0.2</v>
      </c>
      <c r="JE24">
        <v>0.2</v>
      </c>
      <c r="JF24">
        <v>0.2</v>
      </c>
      <c r="JG24">
        <v>0.2</v>
      </c>
      <c r="JH24">
        <v>0.2</v>
      </c>
      <c r="JI24">
        <v>0.2</v>
      </c>
      <c r="JJ24">
        <v>0.2</v>
      </c>
      <c r="JK24">
        <v>0.2</v>
      </c>
      <c r="JL24">
        <v>0.2</v>
      </c>
      <c r="JM24">
        <v>0.2</v>
      </c>
      <c r="JN24">
        <v>0.2</v>
      </c>
      <c r="JO24">
        <v>0.2</v>
      </c>
      <c r="JP24">
        <v>0.1</v>
      </c>
      <c r="JQ24">
        <v>0.2</v>
      </c>
      <c r="JR24">
        <v>0.2</v>
      </c>
      <c r="JS24">
        <v>0.2</v>
      </c>
      <c r="JT24">
        <v>0.2</v>
      </c>
      <c r="JU24">
        <v>0.2</v>
      </c>
      <c r="JV24">
        <v>0.2</v>
      </c>
      <c r="JW24">
        <v>0.2</v>
      </c>
      <c r="JX24">
        <v>0.2</v>
      </c>
      <c r="JY24">
        <v>0.2</v>
      </c>
      <c r="JZ24">
        <v>0.2</v>
      </c>
      <c r="KA24">
        <v>0.2</v>
      </c>
      <c r="KB24">
        <v>0.2</v>
      </c>
      <c r="KC24">
        <v>0.1</v>
      </c>
      <c r="KD24">
        <v>0.2</v>
      </c>
      <c r="KE24">
        <v>0.1</v>
      </c>
      <c r="KF24">
        <v>0.1</v>
      </c>
      <c r="KG24">
        <v>0.1</v>
      </c>
      <c r="KH24">
        <v>0.2</v>
      </c>
      <c r="KI24">
        <v>0.1</v>
      </c>
      <c r="KJ24">
        <v>0.2</v>
      </c>
      <c r="KK24">
        <v>0.2</v>
      </c>
      <c r="KL24">
        <v>0.2</v>
      </c>
      <c r="KM24">
        <v>0.2</v>
      </c>
      <c r="KN24">
        <v>0.2</v>
      </c>
      <c r="KO24">
        <v>0.2</v>
      </c>
      <c r="KP24">
        <v>0.2</v>
      </c>
      <c r="KQ24">
        <v>0.1</v>
      </c>
      <c r="KR24">
        <v>0.2</v>
      </c>
      <c r="KS24">
        <v>0.2</v>
      </c>
      <c r="KT24">
        <v>0.2</v>
      </c>
      <c r="KU24">
        <v>0.2</v>
      </c>
      <c r="KV24">
        <v>0.1</v>
      </c>
      <c r="KW24">
        <v>0.2</v>
      </c>
      <c r="KX24">
        <v>0.1</v>
      </c>
      <c r="KY24">
        <v>0.1</v>
      </c>
      <c r="KZ24">
        <v>0.1</v>
      </c>
      <c r="LA24">
        <v>0.2</v>
      </c>
      <c r="LB24">
        <v>0.1</v>
      </c>
      <c r="LC24">
        <v>0.2</v>
      </c>
      <c r="LD24">
        <v>0.2</v>
      </c>
      <c r="LE24">
        <v>0.2</v>
      </c>
      <c r="LF24">
        <v>0.2</v>
      </c>
      <c r="LG24">
        <v>0.2</v>
      </c>
      <c r="LH24">
        <v>0.2</v>
      </c>
      <c r="LI24">
        <v>0.2</v>
      </c>
      <c r="LJ24">
        <v>0.2</v>
      </c>
      <c r="LK24">
        <v>0.2</v>
      </c>
      <c r="LL24">
        <v>0.2</v>
      </c>
      <c r="LM24">
        <v>0.2</v>
      </c>
      <c r="LN24">
        <v>0.2</v>
      </c>
      <c r="LO24">
        <v>0.1</v>
      </c>
      <c r="LP24">
        <v>0.2</v>
      </c>
      <c r="LQ24">
        <v>0.1</v>
      </c>
      <c r="LR24">
        <v>0.1</v>
      </c>
      <c r="LS24">
        <v>0.1</v>
      </c>
      <c r="LT24">
        <v>0.2</v>
      </c>
      <c r="LU24">
        <v>0.2</v>
      </c>
      <c r="LV24">
        <v>0.2</v>
      </c>
      <c r="LW24">
        <v>0.2</v>
      </c>
      <c r="LX24">
        <v>0.2</v>
      </c>
      <c r="LY24">
        <v>0.2</v>
      </c>
      <c r="LZ24">
        <v>0.2</v>
      </c>
      <c r="MA24">
        <v>0.2</v>
      </c>
      <c r="MB24">
        <v>0.1</v>
      </c>
      <c r="MC24">
        <v>0.2</v>
      </c>
      <c r="MD24">
        <v>0.1</v>
      </c>
      <c r="ME24">
        <v>0.2</v>
      </c>
      <c r="MF24">
        <v>0.2</v>
      </c>
      <c r="MG24">
        <v>0.1</v>
      </c>
      <c r="MH24">
        <v>0.1</v>
      </c>
      <c r="MI24">
        <v>0.1</v>
      </c>
      <c r="MJ24">
        <v>0.1</v>
      </c>
      <c r="MK24">
        <v>0.2</v>
      </c>
      <c r="ML24">
        <v>0.1</v>
      </c>
      <c r="MM24">
        <v>0.2</v>
      </c>
      <c r="MN24">
        <v>0.1</v>
      </c>
      <c r="MO24">
        <v>0.2</v>
      </c>
      <c r="MP24">
        <v>0.2</v>
      </c>
      <c r="MQ24">
        <v>0.2</v>
      </c>
      <c r="MR24">
        <v>0.2</v>
      </c>
      <c r="MS24">
        <v>0.2</v>
      </c>
      <c r="MT24">
        <v>0.2</v>
      </c>
      <c r="MU24">
        <v>0.2</v>
      </c>
      <c r="MV24">
        <v>0.1</v>
      </c>
      <c r="MW24">
        <v>0.2</v>
      </c>
      <c r="MX24">
        <v>0.1</v>
      </c>
      <c r="MY24">
        <v>0.2</v>
      </c>
      <c r="MZ24">
        <v>0.2</v>
      </c>
      <c r="NA24">
        <v>0.1</v>
      </c>
      <c r="NB24">
        <v>0.1</v>
      </c>
      <c r="NC24">
        <v>0.1</v>
      </c>
      <c r="ND24">
        <v>0.1</v>
      </c>
      <c r="NE24">
        <v>0.2</v>
      </c>
      <c r="NF24">
        <v>0.1</v>
      </c>
      <c r="NG24">
        <v>0.2</v>
      </c>
      <c r="NH24">
        <v>0.1</v>
      </c>
      <c r="NI24">
        <v>0.1</v>
      </c>
      <c r="NJ24">
        <v>0.2</v>
      </c>
      <c r="NK24">
        <v>0.2</v>
      </c>
      <c r="NL24">
        <v>0.1</v>
      </c>
      <c r="NM24">
        <v>0.2</v>
      </c>
      <c r="NN24">
        <v>0.2</v>
      </c>
      <c r="NO24">
        <v>0.1</v>
      </c>
      <c r="NP24">
        <v>0.1</v>
      </c>
      <c r="NQ24">
        <v>0.1</v>
      </c>
      <c r="NR24">
        <v>0.1</v>
      </c>
      <c r="NS24">
        <v>0.2</v>
      </c>
      <c r="NT24">
        <v>0.1</v>
      </c>
      <c r="NU24">
        <v>0.1</v>
      </c>
      <c r="NV24">
        <v>0.1</v>
      </c>
      <c r="NW24">
        <v>0.1</v>
      </c>
      <c r="NX24">
        <v>0.1</v>
      </c>
      <c r="NY24">
        <v>0.1</v>
      </c>
      <c r="NZ24">
        <v>0.1</v>
      </c>
      <c r="OA24">
        <v>0.1</v>
      </c>
      <c r="OB24">
        <v>0.1</v>
      </c>
      <c r="OC24">
        <v>0.1</v>
      </c>
      <c r="OD24">
        <v>0.2</v>
      </c>
      <c r="OE24">
        <v>0.2</v>
      </c>
      <c r="OF24">
        <v>0.2</v>
      </c>
      <c r="OG24">
        <v>0.2</v>
      </c>
      <c r="OH24" s="3">
        <v>0.2</v>
      </c>
      <c r="OI24">
        <v>0.1</v>
      </c>
      <c r="OJ24">
        <v>0.1</v>
      </c>
      <c r="OK24">
        <v>0.2</v>
      </c>
      <c r="OL24">
        <v>0.2</v>
      </c>
      <c r="OM24">
        <v>0.2</v>
      </c>
      <c r="ON24">
        <v>0.1</v>
      </c>
      <c r="OO24">
        <v>0.1</v>
      </c>
      <c r="OP24">
        <v>0.1</v>
      </c>
      <c r="OQ24">
        <v>0.1</v>
      </c>
      <c r="OR24">
        <v>0.1</v>
      </c>
      <c r="OS24">
        <v>0.1</v>
      </c>
      <c r="OT24">
        <v>0.1</v>
      </c>
      <c r="OU24">
        <v>0.1</v>
      </c>
      <c r="OV24">
        <v>0.1</v>
      </c>
      <c r="OW24">
        <v>0.1</v>
      </c>
      <c r="OX24">
        <v>0.2</v>
      </c>
      <c r="OY24">
        <v>0.2</v>
      </c>
      <c r="OZ24">
        <v>0.1</v>
      </c>
      <c r="PA24">
        <v>0.2</v>
      </c>
      <c r="PB24">
        <v>0.2</v>
      </c>
      <c r="PC24">
        <v>0.1</v>
      </c>
      <c r="PD24">
        <v>0.1</v>
      </c>
      <c r="PE24">
        <v>0.1</v>
      </c>
      <c r="PF24">
        <v>0.1</v>
      </c>
      <c r="PG24">
        <v>0.2</v>
      </c>
      <c r="PH24">
        <v>0.1</v>
      </c>
      <c r="PI24">
        <v>0.1</v>
      </c>
      <c r="PJ24">
        <v>0.1</v>
      </c>
      <c r="PK24">
        <v>0.1</v>
      </c>
      <c r="PL24">
        <v>0.1</v>
      </c>
      <c r="PM24">
        <v>0.1</v>
      </c>
      <c r="PN24">
        <v>0.1</v>
      </c>
      <c r="PO24">
        <v>0.1</v>
      </c>
      <c r="PP24">
        <v>0.1</v>
      </c>
      <c r="PQ24">
        <v>0.1</v>
      </c>
      <c r="PR24">
        <v>0.2</v>
      </c>
      <c r="PS24">
        <v>0.2</v>
      </c>
      <c r="PT24">
        <v>0.2</v>
      </c>
      <c r="PU24">
        <v>0.2</v>
      </c>
      <c r="PV24">
        <v>0.2</v>
      </c>
      <c r="PW24">
        <v>0.1</v>
      </c>
      <c r="PX24">
        <v>0.1</v>
      </c>
      <c r="PY24">
        <v>0.2</v>
      </c>
      <c r="PZ24">
        <v>0.2</v>
      </c>
      <c r="QA24">
        <v>0.2</v>
      </c>
      <c r="QB24">
        <v>0.1</v>
      </c>
      <c r="QC24">
        <v>0.1</v>
      </c>
      <c r="QD24">
        <v>0.1</v>
      </c>
      <c r="QE24">
        <v>0.1</v>
      </c>
      <c r="QF24">
        <v>0.1</v>
      </c>
      <c r="QG24">
        <v>0.1</v>
      </c>
      <c r="QH24">
        <v>0.1</v>
      </c>
      <c r="QI24">
        <v>0.1</v>
      </c>
      <c r="QJ24">
        <v>0.1</v>
      </c>
      <c r="QK24">
        <v>0</v>
      </c>
      <c r="QL24">
        <v>0</v>
      </c>
      <c r="QM24">
        <v>0</v>
      </c>
      <c r="QN24">
        <v>0</v>
      </c>
      <c r="QO24">
        <v>0</v>
      </c>
      <c r="QP24">
        <v>0</v>
      </c>
      <c r="QQ24">
        <v>0</v>
      </c>
      <c r="QR24">
        <v>0</v>
      </c>
      <c r="QS24">
        <v>0</v>
      </c>
      <c r="QT24">
        <v>0</v>
      </c>
      <c r="QU24">
        <v>0</v>
      </c>
      <c r="QV24">
        <v>0</v>
      </c>
      <c r="QW24">
        <v>0</v>
      </c>
      <c r="QX24">
        <v>0</v>
      </c>
      <c r="QY24">
        <v>0</v>
      </c>
      <c r="QZ24">
        <v>0</v>
      </c>
      <c r="RA24">
        <v>0</v>
      </c>
      <c r="RB24">
        <v>0</v>
      </c>
      <c r="RC24">
        <v>0</v>
      </c>
      <c r="RD24">
        <v>0</v>
      </c>
      <c r="RE24">
        <v>0</v>
      </c>
      <c r="RF24">
        <v>0</v>
      </c>
      <c r="RG24">
        <v>0</v>
      </c>
      <c r="RH24">
        <v>0</v>
      </c>
      <c r="RI24">
        <v>0</v>
      </c>
      <c r="RJ24">
        <v>0</v>
      </c>
      <c r="RK24">
        <v>0</v>
      </c>
      <c r="RL24">
        <v>0</v>
      </c>
      <c r="RM24">
        <v>0</v>
      </c>
      <c r="RN24">
        <v>0</v>
      </c>
      <c r="RO24">
        <v>0</v>
      </c>
      <c r="RP24">
        <v>0</v>
      </c>
      <c r="RQ24">
        <v>0</v>
      </c>
      <c r="RR24">
        <v>0</v>
      </c>
      <c r="RS24">
        <v>0</v>
      </c>
      <c r="RT24">
        <v>0</v>
      </c>
      <c r="RU24">
        <v>0</v>
      </c>
      <c r="RV24">
        <v>0</v>
      </c>
      <c r="RW24">
        <v>0</v>
      </c>
      <c r="RX24">
        <v>0</v>
      </c>
      <c r="RY24">
        <v>0.1</v>
      </c>
      <c r="RZ24">
        <v>0.2</v>
      </c>
      <c r="SA24">
        <v>0.2</v>
      </c>
      <c r="SB24">
        <v>0.1</v>
      </c>
      <c r="SC24">
        <v>0.2</v>
      </c>
      <c r="SD24">
        <v>0.2</v>
      </c>
      <c r="SE24">
        <v>0.1</v>
      </c>
      <c r="SF24">
        <v>0.1</v>
      </c>
      <c r="SG24">
        <v>0.1</v>
      </c>
      <c r="SH24">
        <v>0.1</v>
      </c>
      <c r="SI24">
        <v>0.2</v>
      </c>
      <c r="SJ24">
        <v>0.1</v>
      </c>
      <c r="SK24">
        <v>0.1</v>
      </c>
      <c r="SL24">
        <v>0.1</v>
      </c>
      <c r="SM24">
        <v>0.1</v>
      </c>
      <c r="SN24">
        <v>0.1</v>
      </c>
      <c r="SO24">
        <v>0.1</v>
      </c>
      <c r="SP24">
        <v>0.1</v>
      </c>
      <c r="SQ24">
        <v>0.1</v>
      </c>
      <c r="SR24">
        <v>0.1</v>
      </c>
      <c r="SS24">
        <v>0.1</v>
      </c>
      <c r="ST24">
        <v>0.2</v>
      </c>
      <c r="SU24">
        <v>0.2</v>
      </c>
      <c r="SV24">
        <v>0.2</v>
      </c>
      <c r="SW24">
        <v>0.2</v>
      </c>
      <c r="SX24">
        <v>0.2</v>
      </c>
      <c r="SY24">
        <v>0.1</v>
      </c>
      <c r="SZ24">
        <v>0.1</v>
      </c>
      <c r="TA24">
        <v>0.2</v>
      </c>
      <c r="TB24">
        <v>0.2</v>
      </c>
      <c r="TC24">
        <v>0.2</v>
      </c>
      <c r="TD24">
        <v>0.1</v>
      </c>
      <c r="TE24">
        <v>0.1</v>
      </c>
      <c r="TF24">
        <v>0.1</v>
      </c>
      <c r="TG24">
        <v>0.1</v>
      </c>
      <c r="TH24">
        <v>0.1</v>
      </c>
      <c r="TI24">
        <v>0.1</v>
      </c>
      <c r="TJ24">
        <v>0.1</v>
      </c>
      <c r="TK24">
        <v>0.1</v>
      </c>
      <c r="TL24">
        <v>0.1</v>
      </c>
      <c r="TM24">
        <v>0.1</v>
      </c>
      <c r="TN24">
        <v>0.2</v>
      </c>
      <c r="TO24">
        <v>0.2</v>
      </c>
      <c r="TP24">
        <v>0.1</v>
      </c>
      <c r="TQ24">
        <v>0.2</v>
      </c>
      <c r="TR24">
        <v>0.2</v>
      </c>
      <c r="TS24">
        <v>0.1</v>
      </c>
      <c r="TT24">
        <v>0.1</v>
      </c>
      <c r="TU24">
        <v>0.1</v>
      </c>
      <c r="TV24">
        <v>0.1</v>
      </c>
      <c r="TW24">
        <v>0.2</v>
      </c>
      <c r="TX24">
        <v>0.1</v>
      </c>
      <c r="TY24">
        <v>0.1</v>
      </c>
      <c r="TZ24">
        <v>0.1</v>
      </c>
      <c r="UA24">
        <v>0.1</v>
      </c>
      <c r="UB24">
        <v>0.1</v>
      </c>
      <c r="UC24">
        <v>0.1</v>
      </c>
      <c r="UD24">
        <v>0.1</v>
      </c>
      <c r="UE24">
        <v>0.1</v>
      </c>
      <c r="UF24">
        <v>0.1</v>
      </c>
      <c r="UG24">
        <v>0.1</v>
      </c>
      <c r="UH24">
        <v>0.2</v>
      </c>
      <c r="UI24">
        <v>0.2</v>
      </c>
      <c r="UJ24">
        <v>0.2</v>
      </c>
      <c r="UK24">
        <v>0.2</v>
      </c>
      <c r="UL24">
        <v>0.2</v>
      </c>
      <c r="UM24">
        <v>0.1</v>
      </c>
      <c r="UN24">
        <v>0.1</v>
      </c>
      <c r="UO24">
        <v>0.2</v>
      </c>
      <c r="UP24">
        <v>0.2</v>
      </c>
      <c r="UQ24">
        <v>0.2</v>
      </c>
      <c r="UR24">
        <v>0.1</v>
      </c>
      <c r="US24">
        <v>0.1</v>
      </c>
      <c r="UT24">
        <v>0.1</v>
      </c>
      <c r="UU24">
        <v>0.1</v>
      </c>
      <c r="UV24">
        <v>0.1</v>
      </c>
      <c r="UW24">
        <v>0.1</v>
      </c>
      <c r="UX24">
        <v>0.1</v>
      </c>
      <c r="UY24">
        <v>0.1</v>
      </c>
      <c r="UZ24">
        <v>0.1</v>
      </c>
      <c r="VA24">
        <v>0.1</v>
      </c>
      <c r="VB24">
        <v>0.1</v>
      </c>
      <c r="VC24">
        <v>0.1</v>
      </c>
      <c r="VD24">
        <v>0.1</v>
      </c>
      <c r="VE24">
        <v>0.1</v>
      </c>
      <c r="VF24">
        <v>0.1</v>
      </c>
      <c r="VG24">
        <v>0.1</v>
      </c>
      <c r="VH24">
        <v>0.1</v>
      </c>
      <c r="VI24">
        <v>0.1</v>
      </c>
      <c r="VJ24">
        <v>0</v>
      </c>
      <c r="VK24">
        <v>0.1</v>
      </c>
      <c r="VL24">
        <v>0</v>
      </c>
      <c r="VM24">
        <v>0.1</v>
      </c>
      <c r="VN24">
        <v>0.1</v>
      </c>
      <c r="VO24">
        <v>0.1</v>
      </c>
      <c r="VP24">
        <v>0.1</v>
      </c>
      <c r="VQ24">
        <v>0.1</v>
      </c>
      <c r="VR24">
        <v>0.1</v>
      </c>
      <c r="VS24">
        <v>0.1</v>
      </c>
      <c r="VT24">
        <v>0.1</v>
      </c>
      <c r="VU24">
        <v>0.1</v>
      </c>
      <c r="VV24">
        <v>0.1</v>
      </c>
      <c r="VW24">
        <v>0</v>
      </c>
      <c r="VX24">
        <v>0.1</v>
      </c>
      <c r="VY24">
        <v>0</v>
      </c>
      <c r="VZ24">
        <v>0.1</v>
      </c>
      <c r="WA24">
        <v>0.1</v>
      </c>
      <c r="WB24">
        <v>0.1</v>
      </c>
      <c r="WC24">
        <v>0.1</v>
      </c>
      <c r="WD24">
        <v>0.1</v>
      </c>
      <c r="WE24">
        <v>0.1</v>
      </c>
      <c r="WF24">
        <v>0.1</v>
      </c>
      <c r="WG24">
        <v>0.1</v>
      </c>
      <c r="WH24">
        <v>0.1</v>
      </c>
      <c r="WI24">
        <v>0.1</v>
      </c>
      <c r="WJ24">
        <v>0</v>
      </c>
      <c r="WK24">
        <v>0.1</v>
      </c>
      <c r="WL24">
        <v>0</v>
      </c>
      <c r="WM24">
        <v>0</v>
      </c>
      <c r="WN24">
        <v>0</v>
      </c>
      <c r="WO24">
        <v>0</v>
      </c>
      <c r="WP24">
        <v>0.1</v>
      </c>
      <c r="WQ24">
        <v>0.1</v>
      </c>
      <c r="WR24">
        <v>0.1</v>
      </c>
      <c r="WS24">
        <v>0.1</v>
      </c>
      <c r="WT24">
        <v>0.1</v>
      </c>
      <c r="WU24">
        <v>0.1</v>
      </c>
      <c r="WV24">
        <v>0</v>
      </c>
      <c r="WW24">
        <v>0.1</v>
      </c>
      <c r="WX24">
        <v>0.1</v>
      </c>
      <c r="WY24">
        <v>0.1</v>
      </c>
      <c r="WZ24">
        <v>0</v>
      </c>
      <c r="XA24">
        <v>0.1</v>
      </c>
      <c r="XB24">
        <v>0</v>
      </c>
      <c r="XC24">
        <v>0</v>
      </c>
      <c r="XD24">
        <v>0</v>
      </c>
      <c r="XE24">
        <v>0</v>
      </c>
      <c r="XF24">
        <v>0.1</v>
      </c>
      <c r="XG24">
        <v>0.1</v>
      </c>
    </row>
    <row r="25" spans="1:631" ht="15" x14ac:dyDescent="0.2">
      <c r="A25" s="12" t="s">
        <v>62</v>
      </c>
      <c r="B25" s="12"/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0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0</v>
      </c>
      <c r="JS25">
        <v>0</v>
      </c>
      <c r="JT25">
        <v>0</v>
      </c>
      <c r="JU25">
        <v>0</v>
      </c>
      <c r="JV25">
        <v>0</v>
      </c>
      <c r="JW25">
        <v>0</v>
      </c>
      <c r="JX25">
        <v>0</v>
      </c>
      <c r="JY25">
        <v>0</v>
      </c>
      <c r="JZ25">
        <v>0</v>
      </c>
      <c r="KA25">
        <v>0</v>
      </c>
      <c r="KB25">
        <v>0</v>
      </c>
      <c r="KC25">
        <v>0</v>
      </c>
      <c r="KD25">
        <v>0</v>
      </c>
      <c r="KE25">
        <v>0</v>
      </c>
      <c r="KF25">
        <v>0</v>
      </c>
      <c r="KG25">
        <v>0</v>
      </c>
      <c r="KH25">
        <v>0</v>
      </c>
      <c r="KI25">
        <v>0</v>
      </c>
      <c r="KJ25">
        <v>0</v>
      </c>
      <c r="KK25">
        <v>0</v>
      </c>
      <c r="KL25">
        <v>0</v>
      </c>
      <c r="KM25">
        <v>0</v>
      </c>
      <c r="KN25">
        <v>0</v>
      </c>
      <c r="KO25">
        <v>0</v>
      </c>
      <c r="KP25">
        <v>0</v>
      </c>
      <c r="KQ25">
        <v>0</v>
      </c>
      <c r="KR25">
        <v>0</v>
      </c>
      <c r="KS25">
        <v>0</v>
      </c>
      <c r="KT25">
        <v>0</v>
      </c>
      <c r="KU25">
        <v>0</v>
      </c>
      <c r="KV25">
        <v>0</v>
      </c>
      <c r="KW25">
        <v>0</v>
      </c>
      <c r="KX25">
        <v>0</v>
      </c>
      <c r="KY25">
        <v>0</v>
      </c>
      <c r="KZ25">
        <v>0</v>
      </c>
      <c r="LA25">
        <v>0</v>
      </c>
      <c r="LB25">
        <v>0</v>
      </c>
      <c r="LC25">
        <v>0</v>
      </c>
      <c r="LD25">
        <v>0</v>
      </c>
      <c r="LE25">
        <v>0</v>
      </c>
      <c r="LF25">
        <v>0</v>
      </c>
      <c r="LG25">
        <v>0</v>
      </c>
      <c r="LH25">
        <v>0</v>
      </c>
      <c r="LI25">
        <v>0</v>
      </c>
      <c r="LJ25">
        <v>0</v>
      </c>
      <c r="LK25">
        <v>0</v>
      </c>
      <c r="LL25">
        <v>0</v>
      </c>
      <c r="LM25">
        <v>0</v>
      </c>
      <c r="LN25">
        <v>0</v>
      </c>
      <c r="LO25">
        <v>0</v>
      </c>
      <c r="LP25">
        <v>0</v>
      </c>
      <c r="LQ25">
        <v>0</v>
      </c>
      <c r="LR25">
        <v>0</v>
      </c>
      <c r="LS25">
        <v>0</v>
      </c>
      <c r="LT25">
        <v>0</v>
      </c>
      <c r="LU25">
        <v>0</v>
      </c>
      <c r="LV25">
        <v>0</v>
      </c>
      <c r="LW25">
        <v>0</v>
      </c>
      <c r="LX25">
        <v>0</v>
      </c>
      <c r="LY25">
        <v>0</v>
      </c>
      <c r="LZ25">
        <v>0</v>
      </c>
      <c r="MA25">
        <v>0</v>
      </c>
      <c r="MB25">
        <v>0</v>
      </c>
      <c r="MC25">
        <v>0</v>
      </c>
      <c r="MD25">
        <v>0</v>
      </c>
      <c r="ME25">
        <v>0</v>
      </c>
      <c r="MF25">
        <v>0</v>
      </c>
      <c r="MG25">
        <v>0</v>
      </c>
      <c r="MH25">
        <v>0</v>
      </c>
      <c r="MI25">
        <v>0</v>
      </c>
      <c r="MJ25">
        <v>0</v>
      </c>
      <c r="MK25">
        <v>0</v>
      </c>
      <c r="ML25">
        <v>0</v>
      </c>
      <c r="MM25">
        <v>0</v>
      </c>
      <c r="MN25">
        <v>0</v>
      </c>
      <c r="MO25">
        <v>0</v>
      </c>
      <c r="MP25">
        <v>0</v>
      </c>
      <c r="MQ25">
        <v>0</v>
      </c>
      <c r="MR25">
        <v>0</v>
      </c>
      <c r="MS25">
        <v>0</v>
      </c>
      <c r="MT25">
        <v>0</v>
      </c>
      <c r="MU25">
        <v>0</v>
      </c>
      <c r="MV25">
        <v>0</v>
      </c>
      <c r="MW25">
        <v>0</v>
      </c>
      <c r="MX25">
        <v>0</v>
      </c>
      <c r="MY25">
        <v>0</v>
      </c>
      <c r="MZ25">
        <v>0</v>
      </c>
      <c r="NA25">
        <v>0</v>
      </c>
      <c r="NB25">
        <v>0</v>
      </c>
      <c r="NC25">
        <v>0</v>
      </c>
      <c r="ND25">
        <v>0</v>
      </c>
      <c r="NE25">
        <v>0</v>
      </c>
      <c r="NF25">
        <v>0</v>
      </c>
      <c r="NG25">
        <v>0</v>
      </c>
      <c r="NH25">
        <v>0</v>
      </c>
      <c r="NI25">
        <v>0</v>
      </c>
      <c r="NJ25">
        <v>0</v>
      </c>
      <c r="NK25">
        <v>0</v>
      </c>
      <c r="NL25">
        <v>0</v>
      </c>
      <c r="NM25">
        <v>0</v>
      </c>
      <c r="NN25">
        <v>0</v>
      </c>
      <c r="NO25">
        <v>0</v>
      </c>
      <c r="NP25">
        <v>0</v>
      </c>
      <c r="NQ25">
        <v>0</v>
      </c>
      <c r="NR25">
        <v>0</v>
      </c>
      <c r="NS25">
        <v>0</v>
      </c>
      <c r="NT25">
        <v>0</v>
      </c>
      <c r="NU25">
        <v>0</v>
      </c>
      <c r="NV25">
        <v>0</v>
      </c>
      <c r="NW25">
        <v>0</v>
      </c>
      <c r="NX25">
        <v>0</v>
      </c>
      <c r="NY25">
        <v>0</v>
      </c>
      <c r="NZ25">
        <v>0</v>
      </c>
      <c r="OA25">
        <v>0</v>
      </c>
      <c r="OB25">
        <v>0</v>
      </c>
      <c r="OC25">
        <v>0</v>
      </c>
      <c r="OD25">
        <v>0</v>
      </c>
      <c r="OE25">
        <v>0</v>
      </c>
      <c r="OF25">
        <v>0</v>
      </c>
      <c r="OG25">
        <v>0</v>
      </c>
      <c r="OH25" s="3">
        <v>0</v>
      </c>
      <c r="OI25">
        <v>0</v>
      </c>
      <c r="OJ25">
        <v>0</v>
      </c>
      <c r="OK25">
        <v>0</v>
      </c>
      <c r="OL25">
        <v>0</v>
      </c>
      <c r="OM25">
        <v>0</v>
      </c>
      <c r="ON25">
        <v>0</v>
      </c>
      <c r="OO25">
        <v>0</v>
      </c>
      <c r="OP25">
        <v>0</v>
      </c>
      <c r="OQ25">
        <v>0</v>
      </c>
      <c r="OR25">
        <v>0</v>
      </c>
      <c r="OS25">
        <v>0</v>
      </c>
      <c r="OT25">
        <v>0</v>
      </c>
      <c r="OU25">
        <v>0</v>
      </c>
      <c r="OV25">
        <v>0</v>
      </c>
      <c r="OW25">
        <v>0</v>
      </c>
      <c r="OX25">
        <v>0</v>
      </c>
      <c r="OY25">
        <v>0</v>
      </c>
      <c r="OZ25">
        <v>0</v>
      </c>
      <c r="PA25">
        <v>0</v>
      </c>
      <c r="PB25">
        <v>0</v>
      </c>
      <c r="PC25">
        <v>0</v>
      </c>
      <c r="PD25">
        <v>0</v>
      </c>
      <c r="PE25">
        <v>0</v>
      </c>
      <c r="PF25">
        <v>0</v>
      </c>
      <c r="PG25">
        <v>0</v>
      </c>
      <c r="PH25">
        <v>0</v>
      </c>
      <c r="PI25">
        <v>0</v>
      </c>
      <c r="PJ25">
        <v>0</v>
      </c>
      <c r="PK25">
        <v>0</v>
      </c>
      <c r="PL25">
        <v>0</v>
      </c>
      <c r="PM25">
        <v>0</v>
      </c>
      <c r="PN25">
        <v>0</v>
      </c>
      <c r="PO25">
        <v>0</v>
      </c>
      <c r="PP25">
        <v>0</v>
      </c>
      <c r="PQ25">
        <v>0</v>
      </c>
      <c r="PR25">
        <v>0</v>
      </c>
      <c r="PS25">
        <v>0</v>
      </c>
      <c r="PT25">
        <v>0</v>
      </c>
      <c r="PU25">
        <v>0</v>
      </c>
      <c r="PV25">
        <v>0</v>
      </c>
      <c r="PW25">
        <v>0</v>
      </c>
      <c r="PX25">
        <v>0</v>
      </c>
      <c r="PY25">
        <v>0</v>
      </c>
      <c r="PZ25">
        <v>0</v>
      </c>
      <c r="QA25">
        <v>0</v>
      </c>
      <c r="QB25">
        <v>0</v>
      </c>
      <c r="QC25">
        <v>0</v>
      </c>
      <c r="QD25">
        <v>0</v>
      </c>
      <c r="QE25">
        <v>0</v>
      </c>
      <c r="QF25">
        <v>0</v>
      </c>
      <c r="QG25">
        <v>0</v>
      </c>
      <c r="QH25">
        <v>0</v>
      </c>
      <c r="QI25">
        <v>0</v>
      </c>
      <c r="QJ25">
        <v>0</v>
      </c>
      <c r="QK25">
        <v>0</v>
      </c>
      <c r="QL25">
        <v>0</v>
      </c>
      <c r="QM25">
        <v>0</v>
      </c>
      <c r="QN25">
        <v>0</v>
      </c>
      <c r="QO25">
        <v>0</v>
      </c>
      <c r="QP25">
        <v>0</v>
      </c>
      <c r="QQ25">
        <v>0</v>
      </c>
      <c r="QR25">
        <v>0</v>
      </c>
      <c r="QS25">
        <v>0</v>
      </c>
      <c r="QT25">
        <v>0</v>
      </c>
      <c r="QU25">
        <v>0</v>
      </c>
      <c r="QV25">
        <v>0</v>
      </c>
      <c r="QW25">
        <v>0</v>
      </c>
      <c r="QX25">
        <v>0</v>
      </c>
      <c r="QY25">
        <v>0</v>
      </c>
      <c r="QZ25">
        <v>0</v>
      </c>
      <c r="RA25">
        <v>0</v>
      </c>
      <c r="RB25">
        <v>0</v>
      </c>
      <c r="RC25">
        <v>0</v>
      </c>
      <c r="RD25">
        <v>0</v>
      </c>
      <c r="RE25">
        <v>0</v>
      </c>
      <c r="RF25">
        <v>0</v>
      </c>
      <c r="RG25">
        <v>0</v>
      </c>
      <c r="RH25">
        <v>0</v>
      </c>
      <c r="RI25">
        <v>0</v>
      </c>
      <c r="RJ25">
        <v>0</v>
      </c>
      <c r="RK25">
        <v>0</v>
      </c>
      <c r="RL25">
        <v>0</v>
      </c>
      <c r="RM25">
        <v>0</v>
      </c>
      <c r="RN25">
        <v>0</v>
      </c>
      <c r="RO25">
        <v>0</v>
      </c>
      <c r="RP25">
        <v>0</v>
      </c>
      <c r="RQ25">
        <v>0</v>
      </c>
      <c r="RR25">
        <v>0</v>
      </c>
      <c r="RS25">
        <v>0</v>
      </c>
      <c r="RT25">
        <v>0</v>
      </c>
      <c r="RU25">
        <v>0</v>
      </c>
      <c r="RV25">
        <v>0</v>
      </c>
      <c r="RW25">
        <v>0</v>
      </c>
      <c r="RX25">
        <v>0</v>
      </c>
      <c r="RY25">
        <v>0</v>
      </c>
      <c r="RZ25">
        <v>0</v>
      </c>
      <c r="SA25">
        <v>0</v>
      </c>
      <c r="SB25">
        <v>0</v>
      </c>
      <c r="SC25">
        <v>0</v>
      </c>
      <c r="SD25">
        <v>0</v>
      </c>
      <c r="SE25">
        <v>0</v>
      </c>
      <c r="SF25">
        <v>0</v>
      </c>
      <c r="SG25">
        <v>0</v>
      </c>
      <c r="SH25">
        <v>0</v>
      </c>
      <c r="SI25">
        <v>0</v>
      </c>
      <c r="SJ25">
        <v>0</v>
      </c>
      <c r="SK25">
        <v>0</v>
      </c>
      <c r="SL25">
        <v>0</v>
      </c>
      <c r="SM25">
        <v>0</v>
      </c>
      <c r="SN25">
        <v>0</v>
      </c>
      <c r="SO25">
        <v>0</v>
      </c>
      <c r="SP25">
        <v>0</v>
      </c>
      <c r="SQ25">
        <v>0</v>
      </c>
      <c r="SR25">
        <v>0</v>
      </c>
      <c r="SS25">
        <v>0</v>
      </c>
      <c r="ST25">
        <v>0</v>
      </c>
      <c r="SU25">
        <v>0</v>
      </c>
      <c r="SV25">
        <v>0</v>
      </c>
      <c r="SW25">
        <v>0</v>
      </c>
      <c r="SX25">
        <v>0</v>
      </c>
      <c r="SY25">
        <v>0</v>
      </c>
      <c r="SZ25">
        <v>0</v>
      </c>
      <c r="TA25">
        <v>0</v>
      </c>
      <c r="TB25">
        <v>0</v>
      </c>
      <c r="TC25">
        <v>0</v>
      </c>
      <c r="TD25">
        <v>0</v>
      </c>
      <c r="TE25">
        <v>0</v>
      </c>
      <c r="TF25">
        <v>0</v>
      </c>
      <c r="TG25">
        <v>0</v>
      </c>
      <c r="TH25">
        <v>0</v>
      </c>
      <c r="TI25">
        <v>0</v>
      </c>
      <c r="TJ25">
        <v>0</v>
      </c>
      <c r="TK25">
        <v>0</v>
      </c>
      <c r="TL25">
        <v>0</v>
      </c>
      <c r="TM25">
        <v>0</v>
      </c>
      <c r="TN25">
        <v>0</v>
      </c>
      <c r="TO25">
        <v>0</v>
      </c>
      <c r="TP25">
        <v>0</v>
      </c>
      <c r="TQ25">
        <v>0</v>
      </c>
      <c r="TR25">
        <v>0</v>
      </c>
      <c r="TS25">
        <v>0</v>
      </c>
      <c r="TT25">
        <v>0</v>
      </c>
      <c r="TU25">
        <v>0</v>
      </c>
      <c r="TV25">
        <v>0</v>
      </c>
      <c r="TW25">
        <v>0</v>
      </c>
      <c r="TX25">
        <v>0</v>
      </c>
      <c r="TY25">
        <v>0</v>
      </c>
      <c r="TZ25">
        <v>0</v>
      </c>
      <c r="UA25">
        <v>0</v>
      </c>
      <c r="UB25">
        <v>0</v>
      </c>
      <c r="UC25">
        <v>0</v>
      </c>
      <c r="UD25">
        <v>0</v>
      </c>
      <c r="UE25">
        <v>0</v>
      </c>
      <c r="UF25">
        <v>0</v>
      </c>
      <c r="UG25">
        <v>0</v>
      </c>
      <c r="UH25">
        <v>0</v>
      </c>
      <c r="UI25">
        <v>0</v>
      </c>
      <c r="UJ25">
        <v>0</v>
      </c>
      <c r="UK25">
        <v>0</v>
      </c>
      <c r="UL25">
        <v>0</v>
      </c>
      <c r="UM25">
        <v>0</v>
      </c>
      <c r="UN25">
        <v>0</v>
      </c>
      <c r="UO25">
        <v>0</v>
      </c>
      <c r="UP25">
        <v>0</v>
      </c>
      <c r="UQ25">
        <v>0</v>
      </c>
      <c r="UR25">
        <v>0</v>
      </c>
      <c r="US25">
        <v>0</v>
      </c>
      <c r="UT25">
        <v>0</v>
      </c>
      <c r="UU25">
        <v>0</v>
      </c>
      <c r="UV25">
        <v>0</v>
      </c>
      <c r="UW25">
        <v>0</v>
      </c>
      <c r="UX25">
        <v>0</v>
      </c>
      <c r="UY25">
        <v>0</v>
      </c>
      <c r="UZ25">
        <v>0</v>
      </c>
      <c r="VA25">
        <v>0</v>
      </c>
      <c r="VB25">
        <v>0</v>
      </c>
      <c r="VC25">
        <v>0</v>
      </c>
      <c r="VD25">
        <v>0</v>
      </c>
      <c r="VE25">
        <v>0</v>
      </c>
      <c r="VF25">
        <v>0</v>
      </c>
      <c r="VG25">
        <v>0</v>
      </c>
      <c r="VH25">
        <v>0</v>
      </c>
      <c r="VI25">
        <v>0</v>
      </c>
      <c r="VJ25">
        <v>0</v>
      </c>
      <c r="VK25">
        <v>0</v>
      </c>
      <c r="VL25">
        <v>0</v>
      </c>
      <c r="VM25">
        <v>0</v>
      </c>
      <c r="VN25">
        <v>0</v>
      </c>
      <c r="VO25">
        <v>0</v>
      </c>
      <c r="VP25">
        <v>0</v>
      </c>
      <c r="VQ25">
        <v>0</v>
      </c>
      <c r="VR25">
        <v>0</v>
      </c>
      <c r="VS25">
        <v>0</v>
      </c>
      <c r="VT25">
        <v>0</v>
      </c>
      <c r="VU25">
        <v>0</v>
      </c>
      <c r="VV25">
        <v>0</v>
      </c>
      <c r="VW25">
        <v>0</v>
      </c>
      <c r="VX25">
        <v>0</v>
      </c>
      <c r="VY25">
        <v>0</v>
      </c>
      <c r="VZ25">
        <v>0</v>
      </c>
      <c r="WA25">
        <v>0</v>
      </c>
      <c r="WB25">
        <v>0</v>
      </c>
      <c r="WC25">
        <v>0</v>
      </c>
      <c r="WD25">
        <v>0</v>
      </c>
      <c r="WE25">
        <v>0</v>
      </c>
      <c r="WF25">
        <v>0</v>
      </c>
      <c r="WG25">
        <v>0</v>
      </c>
      <c r="WH25">
        <v>0</v>
      </c>
      <c r="WI25">
        <v>0</v>
      </c>
      <c r="WJ25">
        <v>0</v>
      </c>
      <c r="WK25">
        <v>0</v>
      </c>
      <c r="WL25">
        <v>0</v>
      </c>
      <c r="WM25">
        <v>0</v>
      </c>
      <c r="WN25">
        <v>0</v>
      </c>
      <c r="WO25">
        <v>0</v>
      </c>
      <c r="WP25">
        <v>0</v>
      </c>
      <c r="WQ25">
        <v>0</v>
      </c>
      <c r="WR25">
        <v>0</v>
      </c>
      <c r="WS25">
        <v>0</v>
      </c>
      <c r="WT25">
        <v>0</v>
      </c>
      <c r="WU25">
        <v>0</v>
      </c>
      <c r="WV25">
        <v>0</v>
      </c>
      <c r="WW25">
        <v>0</v>
      </c>
      <c r="WX25">
        <v>0</v>
      </c>
      <c r="WY25">
        <v>0</v>
      </c>
      <c r="WZ25">
        <v>0</v>
      </c>
      <c r="XA25">
        <v>0</v>
      </c>
      <c r="XB25">
        <v>0</v>
      </c>
      <c r="XC25">
        <v>0</v>
      </c>
      <c r="XD25">
        <v>0</v>
      </c>
      <c r="XE25">
        <v>0</v>
      </c>
      <c r="XF25">
        <v>0</v>
      </c>
      <c r="XG25">
        <v>0</v>
      </c>
    </row>
    <row r="26" spans="1:631" ht="30" x14ac:dyDescent="0.2">
      <c r="A26" s="10" t="s">
        <v>63</v>
      </c>
      <c r="B26" s="13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</v>
      </c>
      <c r="JL26">
        <v>0</v>
      </c>
      <c r="JM26">
        <v>0</v>
      </c>
      <c r="JN26">
        <v>0</v>
      </c>
      <c r="JO26">
        <v>0</v>
      </c>
      <c r="JP26">
        <v>0</v>
      </c>
      <c r="JQ26">
        <v>0</v>
      </c>
      <c r="JR26">
        <v>0</v>
      </c>
      <c r="JS26">
        <v>0</v>
      </c>
      <c r="JT26">
        <v>0</v>
      </c>
      <c r="JU26">
        <v>0</v>
      </c>
      <c r="JV26">
        <v>0</v>
      </c>
      <c r="JW26">
        <v>0</v>
      </c>
      <c r="JX26">
        <v>0</v>
      </c>
      <c r="JY26">
        <v>0</v>
      </c>
      <c r="JZ26">
        <v>0</v>
      </c>
      <c r="KA26">
        <v>0</v>
      </c>
      <c r="KB26">
        <v>0</v>
      </c>
      <c r="KC26">
        <v>0</v>
      </c>
      <c r="KD26">
        <v>0</v>
      </c>
      <c r="KE26">
        <v>0</v>
      </c>
      <c r="KF26">
        <v>0</v>
      </c>
      <c r="KG26">
        <v>0</v>
      </c>
      <c r="KH26">
        <v>0</v>
      </c>
      <c r="KI26">
        <v>0</v>
      </c>
      <c r="KJ26">
        <v>0</v>
      </c>
      <c r="KK26">
        <v>0</v>
      </c>
      <c r="KL26">
        <v>0</v>
      </c>
      <c r="KM26">
        <v>0</v>
      </c>
      <c r="KN26">
        <v>0</v>
      </c>
      <c r="KO26">
        <v>0</v>
      </c>
      <c r="KP26">
        <v>0</v>
      </c>
      <c r="KQ26">
        <v>0</v>
      </c>
      <c r="KR26">
        <v>0</v>
      </c>
      <c r="KS26">
        <v>0</v>
      </c>
      <c r="KT26">
        <v>0</v>
      </c>
      <c r="KU26">
        <v>0</v>
      </c>
      <c r="KV26">
        <v>0</v>
      </c>
      <c r="KW26">
        <v>0</v>
      </c>
      <c r="KX26">
        <v>0</v>
      </c>
      <c r="KY26">
        <v>0</v>
      </c>
      <c r="KZ26">
        <v>0</v>
      </c>
      <c r="LA26">
        <v>0</v>
      </c>
      <c r="LB26">
        <v>0</v>
      </c>
      <c r="LC26">
        <v>0</v>
      </c>
      <c r="LD26">
        <v>0</v>
      </c>
      <c r="LE26">
        <v>0</v>
      </c>
      <c r="LF26">
        <v>0</v>
      </c>
      <c r="LG26">
        <v>0</v>
      </c>
      <c r="LH26">
        <v>0</v>
      </c>
      <c r="LI26">
        <v>0</v>
      </c>
      <c r="LJ26">
        <v>0</v>
      </c>
      <c r="LK26">
        <v>0</v>
      </c>
      <c r="LL26">
        <v>0</v>
      </c>
      <c r="LM26">
        <v>0</v>
      </c>
      <c r="LN26">
        <v>0</v>
      </c>
      <c r="LO26">
        <v>0</v>
      </c>
      <c r="LP26">
        <v>0</v>
      </c>
      <c r="LQ26">
        <v>0</v>
      </c>
      <c r="LR26">
        <v>0</v>
      </c>
      <c r="LS26">
        <v>0</v>
      </c>
      <c r="LT26">
        <v>0</v>
      </c>
      <c r="LU26">
        <v>0</v>
      </c>
      <c r="LV26">
        <v>0</v>
      </c>
      <c r="LW26">
        <v>0</v>
      </c>
      <c r="LX26">
        <v>0</v>
      </c>
      <c r="LY26">
        <v>0</v>
      </c>
      <c r="LZ26">
        <v>0</v>
      </c>
      <c r="MA26">
        <v>0</v>
      </c>
      <c r="MB26">
        <v>0</v>
      </c>
      <c r="MC26">
        <v>0</v>
      </c>
      <c r="MD26">
        <v>0</v>
      </c>
      <c r="ME26">
        <v>0</v>
      </c>
      <c r="MF26">
        <v>0</v>
      </c>
      <c r="MG26">
        <v>0</v>
      </c>
      <c r="MH26">
        <v>0</v>
      </c>
      <c r="MI26">
        <v>0</v>
      </c>
      <c r="MJ26">
        <v>0</v>
      </c>
      <c r="MK26">
        <v>0</v>
      </c>
      <c r="ML26">
        <v>0</v>
      </c>
      <c r="MM26">
        <v>0</v>
      </c>
      <c r="MN26">
        <v>0</v>
      </c>
      <c r="MO26">
        <v>0</v>
      </c>
      <c r="MP26">
        <v>0</v>
      </c>
      <c r="MQ26">
        <v>0</v>
      </c>
      <c r="MR26">
        <v>0</v>
      </c>
      <c r="MS26">
        <v>0</v>
      </c>
      <c r="MT26">
        <v>0</v>
      </c>
      <c r="MU26">
        <v>0</v>
      </c>
      <c r="MV26">
        <v>0</v>
      </c>
      <c r="MW26">
        <v>0</v>
      </c>
      <c r="MX26">
        <v>0</v>
      </c>
      <c r="MY26">
        <v>0</v>
      </c>
      <c r="MZ26">
        <v>0</v>
      </c>
      <c r="NA26">
        <v>0</v>
      </c>
      <c r="NB26">
        <v>0</v>
      </c>
      <c r="NC26">
        <v>0</v>
      </c>
      <c r="ND26">
        <v>0</v>
      </c>
      <c r="NE26">
        <v>0</v>
      </c>
      <c r="NF26">
        <v>0</v>
      </c>
      <c r="NG26">
        <v>0</v>
      </c>
      <c r="NH26">
        <v>0</v>
      </c>
      <c r="NI26">
        <v>0</v>
      </c>
      <c r="NJ26">
        <v>0</v>
      </c>
      <c r="NK26">
        <v>0</v>
      </c>
      <c r="NL26">
        <v>0</v>
      </c>
      <c r="NM26">
        <v>0</v>
      </c>
      <c r="NN26">
        <v>0</v>
      </c>
      <c r="NO26">
        <v>0</v>
      </c>
      <c r="NP26">
        <v>0</v>
      </c>
      <c r="NQ26">
        <v>0</v>
      </c>
      <c r="NR26">
        <v>0</v>
      </c>
      <c r="NS26">
        <v>0</v>
      </c>
      <c r="NT26">
        <v>0</v>
      </c>
      <c r="NU26">
        <v>0</v>
      </c>
      <c r="NV26">
        <v>0</v>
      </c>
      <c r="NW26">
        <v>0</v>
      </c>
      <c r="NX26">
        <v>0</v>
      </c>
      <c r="NY26">
        <v>0</v>
      </c>
      <c r="NZ26">
        <v>0</v>
      </c>
      <c r="OA26">
        <v>0</v>
      </c>
      <c r="OB26">
        <v>0</v>
      </c>
      <c r="OC26">
        <v>0</v>
      </c>
      <c r="OD26">
        <v>0</v>
      </c>
      <c r="OE26">
        <v>0</v>
      </c>
      <c r="OF26">
        <v>0</v>
      </c>
      <c r="OG26">
        <v>0</v>
      </c>
      <c r="OH26" s="3">
        <v>0</v>
      </c>
      <c r="OI26">
        <v>0</v>
      </c>
      <c r="OJ26">
        <v>0</v>
      </c>
      <c r="OK26">
        <v>0</v>
      </c>
      <c r="OL26">
        <v>0</v>
      </c>
      <c r="OM26">
        <v>0</v>
      </c>
      <c r="ON26">
        <v>0</v>
      </c>
      <c r="OO26">
        <v>0</v>
      </c>
      <c r="OP26">
        <v>0</v>
      </c>
      <c r="OQ26">
        <v>0</v>
      </c>
      <c r="OR26">
        <v>0</v>
      </c>
      <c r="OS26">
        <v>0</v>
      </c>
      <c r="OT26">
        <v>0</v>
      </c>
      <c r="OU26">
        <v>0</v>
      </c>
      <c r="OV26">
        <v>0</v>
      </c>
      <c r="OW26">
        <v>0</v>
      </c>
      <c r="OX26">
        <v>0</v>
      </c>
      <c r="OY26">
        <v>0</v>
      </c>
      <c r="OZ26">
        <v>0</v>
      </c>
      <c r="PA26">
        <v>0</v>
      </c>
      <c r="PB26">
        <v>0</v>
      </c>
      <c r="PC26">
        <v>0</v>
      </c>
      <c r="PD26">
        <v>0</v>
      </c>
      <c r="PE26">
        <v>0</v>
      </c>
      <c r="PF26">
        <v>0</v>
      </c>
      <c r="PG26">
        <v>0</v>
      </c>
      <c r="PH26">
        <v>0</v>
      </c>
      <c r="PI26">
        <v>0</v>
      </c>
      <c r="PJ26">
        <v>0</v>
      </c>
      <c r="PK26">
        <v>0</v>
      </c>
      <c r="PL26">
        <v>0</v>
      </c>
      <c r="PM26">
        <v>0</v>
      </c>
      <c r="PN26">
        <v>0</v>
      </c>
      <c r="PO26">
        <v>0</v>
      </c>
      <c r="PP26">
        <v>0</v>
      </c>
      <c r="PQ26">
        <v>0</v>
      </c>
      <c r="PR26">
        <v>0</v>
      </c>
      <c r="PS26">
        <v>0</v>
      </c>
      <c r="PT26">
        <v>0</v>
      </c>
      <c r="PU26">
        <v>0</v>
      </c>
      <c r="PV26">
        <v>0</v>
      </c>
      <c r="PW26">
        <v>0</v>
      </c>
      <c r="PX26">
        <v>0</v>
      </c>
      <c r="PY26">
        <v>0</v>
      </c>
      <c r="PZ26">
        <v>0</v>
      </c>
      <c r="QA26">
        <v>0</v>
      </c>
      <c r="QB26">
        <v>0</v>
      </c>
      <c r="QC26">
        <v>0</v>
      </c>
      <c r="QD26">
        <v>0</v>
      </c>
      <c r="QE26">
        <v>0</v>
      </c>
      <c r="QF26">
        <v>0</v>
      </c>
      <c r="QG26">
        <v>0</v>
      </c>
      <c r="QH26">
        <v>0</v>
      </c>
      <c r="QI26">
        <v>0</v>
      </c>
      <c r="QJ26">
        <v>0</v>
      </c>
      <c r="QK26">
        <v>0</v>
      </c>
      <c r="QL26">
        <v>0</v>
      </c>
      <c r="QM26">
        <v>0</v>
      </c>
      <c r="QN26">
        <v>0</v>
      </c>
      <c r="QO26">
        <v>0</v>
      </c>
      <c r="QP26">
        <v>0</v>
      </c>
      <c r="QQ26">
        <v>0</v>
      </c>
      <c r="QR26">
        <v>0</v>
      </c>
      <c r="QS26">
        <v>0</v>
      </c>
      <c r="QT26">
        <v>0</v>
      </c>
      <c r="QU26">
        <v>0</v>
      </c>
      <c r="QV26">
        <v>0</v>
      </c>
      <c r="QW26">
        <v>0</v>
      </c>
      <c r="QX26">
        <v>0</v>
      </c>
      <c r="QY26">
        <v>0</v>
      </c>
      <c r="QZ26">
        <v>0</v>
      </c>
      <c r="RA26">
        <v>0</v>
      </c>
      <c r="RB26">
        <v>0</v>
      </c>
      <c r="RC26">
        <v>0</v>
      </c>
      <c r="RD26">
        <v>0</v>
      </c>
      <c r="RE26">
        <v>0</v>
      </c>
      <c r="RF26">
        <v>0</v>
      </c>
      <c r="RG26">
        <v>0</v>
      </c>
      <c r="RH26">
        <v>0</v>
      </c>
      <c r="RI26">
        <v>0</v>
      </c>
      <c r="RJ26">
        <v>0</v>
      </c>
      <c r="RK26">
        <v>0</v>
      </c>
      <c r="RL26">
        <v>0</v>
      </c>
      <c r="RM26">
        <v>0</v>
      </c>
      <c r="RN26">
        <v>0</v>
      </c>
      <c r="RO26">
        <v>0</v>
      </c>
      <c r="RP26">
        <v>0</v>
      </c>
      <c r="RQ26">
        <v>0</v>
      </c>
      <c r="RR26">
        <v>0</v>
      </c>
      <c r="RS26">
        <v>0</v>
      </c>
      <c r="RT26">
        <v>0</v>
      </c>
      <c r="RU26">
        <v>0</v>
      </c>
      <c r="RV26">
        <v>0</v>
      </c>
      <c r="RW26">
        <v>0</v>
      </c>
      <c r="RX26">
        <v>0</v>
      </c>
      <c r="RY26">
        <v>0</v>
      </c>
      <c r="RZ26">
        <v>0</v>
      </c>
      <c r="SA26">
        <v>0</v>
      </c>
      <c r="SB26">
        <v>0</v>
      </c>
      <c r="SC26">
        <v>0</v>
      </c>
      <c r="SD26">
        <v>0</v>
      </c>
      <c r="SE26">
        <v>0</v>
      </c>
      <c r="SF26">
        <v>0</v>
      </c>
      <c r="SG26">
        <v>0</v>
      </c>
      <c r="SH26">
        <v>0</v>
      </c>
      <c r="SI26">
        <v>0</v>
      </c>
      <c r="SJ26">
        <v>0</v>
      </c>
      <c r="SK26">
        <v>0</v>
      </c>
      <c r="SL26">
        <v>0</v>
      </c>
      <c r="SM26">
        <v>0</v>
      </c>
      <c r="SN26">
        <v>0</v>
      </c>
      <c r="SO26">
        <v>0</v>
      </c>
      <c r="SP26">
        <v>0</v>
      </c>
      <c r="SQ26">
        <v>0</v>
      </c>
      <c r="SR26">
        <v>0</v>
      </c>
      <c r="SS26">
        <v>0</v>
      </c>
      <c r="ST26">
        <v>0</v>
      </c>
      <c r="SU26">
        <v>0</v>
      </c>
      <c r="SV26">
        <v>0</v>
      </c>
      <c r="SW26">
        <v>0</v>
      </c>
      <c r="SX26">
        <v>0</v>
      </c>
      <c r="SY26">
        <v>0</v>
      </c>
      <c r="SZ26">
        <v>0</v>
      </c>
      <c r="TA26">
        <v>0</v>
      </c>
      <c r="TB26">
        <v>0</v>
      </c>
      <c r="TC26">
        <v>0</v>
      </c>
      <c r="TD26">
        <v>0</v>
      </c>
      <c r="TE26">
        <v>0</v>
      </c>
      <c r="TF26">
        <v>0</v>
      </c>
      <c r="TG26">
        <v>0</v>
      </c>
      <c r="TH26">
        <v>0</v>
      </c>
      <c r="TI26">
        <v>0</v>
      </c>
      <c r="TJ26">
        <v>0</v>
      </c>
      <c r="TK26">
        <v>0</v>
      </c>
      <c r="TL26">
        <v>0</v>
      </c>
      <c r="TM26">
        <v>0</v>
      </c>
      <c r="TN26">
        <v>0</v>
      </c>
      <c r="TO26">
        <v>0</v>
      </c>
      <c r="TP26">
        <v>0</v>
      </c>
      <c r="TQ26">
        <v>0</v>
      </c>
      <c r="TR26">
        <v>0</v>
      </c>
      <c r="TS26">
        <v>0</v>
      </c>
      <c r="TT26">
        <v>0</v>
      </c>
      <c r="TU26">
        <v>0</v>
      </c>
      <c r="TV26">
        <v>0</v>
      </c>
      <c r="TW26">
        <v>0</v>
      </c>
      <c r="TX26">
        <v>0</v>
      </c>
      <c r="TY26">
        <v>0</v>
      </c>
      <c r="TZ26">
        <v>0</v>
      </c>
      <c r="UA26">
        <v>0</v>
      </c>
      <c r="UB26">
        <v>0</v>
      </c>
      <c r="UC26">
        <v>0</v>
      </c>
      <c r="UD26">
        <v>0</v>
      </c>
      <c r="UE26">
        <v>0</v>
      </c>
      <c r="UF26">
        <v>0</v>
      </c>
      <c r="UG26">
        <v>0</v>
      </c>
      <c r="UH26">
        <v>0</v>
      </c>
      <c r="UI26">
        <v>0</v>
      </c>
      <c r="UJ26">
        <v>0</v>
      </c>
      <c r="UK26">
        <v>0</v>
      </c>
      <c r="UL26">
        <v>0</v>
      </c>
      <c r="UM26">
        <v>0</v>
      </c>
      <c r="UN26">
        <v>0</v>
      </c>
      <c r="UO26">
        <v>0</v>
      </c>
      <c r="UP26">
        <v>0</v>
      </c>
      <c r="UQ26">
        <v>0</v>
      </c>
      <c r="UR26">
        <v>0</v>
      </c>
      <c r="US26">
        <v>0</v>
      </c>
      <c r="UT26">
        <v>0</v>
      </c>
      <c r="UU26">
        <v>0</v>
      </c>
      <c r="UV26">
        <v>0</v>
      </c>
      <c r="UW26">
        <v>0</v>
      </c>
      <c r="UX26">
        <v>0</v>
      </c>
      <c r="UY26">
        <v>0</v>
      </c>
      <c r="UZ26">
        <v>0</v>
      </c>
      <c r="VA26">
        <v>0</v>
      </c>
      <c r="VB26">
        <v>0</v>
      </c>
      <c r="VC26">
        <v>0</v>
      </c>
      <c r="VD26">
        <v>0</v>
      </c>
      <c r="VE26">
        <v>0</v>
      </c>
      <c r="VF26">
        <v>0</v>
      </c>
      <c r="VG26">
        <v>0</v>
      </c>
      <c r="VH26">
        <v>0</v>
      </c>
      <c r="VI26">
        <v>0</v>
      </c>
      <c r="VJ26">
        <v>0</v>
      </c>
      <c r="VK26">
        <v>0</v>
      </c>
      <c r="VL26">
        <v>0</v>
      </c>
      <c r="VM26">
        <v>0</v>
      </c>
      <c r="VN26">
        <v>0</v>
      </c>
      <c r="VO26">
        <v>0</v>
      </c>
      <c r="VP26">
        <v>0</v>
      </c>
      <c r="VQ26">
        <v>0</v>
      </c>
      <c r="VR26">
        <v>0</v>
      </c>
      <c r="VS26">
        <v>0</v>
      </c>
      <c r="VT26">
        <v>0</v>
      </c>
      <c r="VU26">
        <v>0</v>
      </c>
      <c r="VV26">
        <v>0</v>
      </c>
      <c r="VW26">
        <v>0</v>
      </c>
      <c r="VX26">
        <v>0</v>
      </c>
      <c r="VY26">
        <v>0</v>
      </c>
      <c r="VZ26">
        <v>0</v>
      </c>
      <c r="WA26">
        <v>0</v>
      </c>
      <c r="WB26">
        <v>0</v>
      </c>
      <c r="WC26">
        <v>79.7</v>
      </c>
      <c r="WD26">
        <v>75.599999999999994</v>
      </c>
      <c r="WE26">
        <v>76.3</v>
      </c>
      <c r="WF26">
        <v>72.5</v>
      </c>
      <c r="WG26">
        <v>80.5</v>
      </c>
      <c r="WH26">
        <v>81.3</v>
      </c>
      <c r="WI26">
        <v>80.5</v>
      </c>
      <c r="WJ26">
        <v>90.2</v>
      </c>
      <c r="WK26">
        <v>91.1</v>
      </c>
      <c r="WL26">
        <v>113.5</v>
      </c>
      <c r="WM26">
        <v>114.6</v>
      </c>
      <c r="WN26">
        <v>115.9</v>
      </c>
      <c r="WO26">
        <v>117</v>
      </c>
      <c r="WP26">
        <v>118.2</v>
      </c>
      <c r="WQ26">
        <v>0</v>
      </c>
      <c r="WR26">
        <v>0</v>
      </c>
      <c r="WS26">
        <v>0</v>
      </c>
      <c r="WT26">
        <v>0</v>
      </c>
      <c r="WU26">
        <v>0</v>
      </c>
      <c r="WV26">
        <v>0</v>
      </c>
      <c r="WW26">
        <v>0</v>
      </c>
      <c r="WX26">
        <v>0</v>
      </c>
      <c r="WY26">
        <v>0</v>
      </c>
      <c r="WZ26">
        <v>0</v>
      </c>
      <c r="XA26">
        <v>0</v>
      </c>
      <c r="XB26">
        <v>0</v>
      </c>
      <c r="XC26">
        <v>0</v>
      </c>
      <c r="XD26">
        <v>0</v>
      </c>
      <c r="XE26">
        <v>0</v>
      </c>
      <c r="XF26">
        <v>0</v>
      </c>
      <c r="XG26">
        <v>0</v>
      </c>
    </row>
    <row r="27" spans="1:631" ht="15" x14ac:dyDescent="0.25">
      <c r="A27" s="14"/>
      <c r="B27" s="13" t="s">
        <v>65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  <c r="KT27">
        <v>0</v>
      </c>
      <c r="KU27">
        <v>0</v>
      </c>
      <c r="KV27">
        <v>0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</v>
      </c>
      <c r="LF27">
        <v>0</v>
      </c>
      <c r="LG27">
        <v>0</v>
      </c>
      <c r="LH27">
        <v>0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0</v>
      </c>
      <c r="MF27">
        <v>0</v>
      </c>
      <c r="MG27">
        <v>0</v>
      </c>
      <c r="MH27">
        <v>0</v>
      </c>
      <c r="MI27">
        <v>0</v>
      </c>
      <c r="MJ27">
        <v>0</v>
      </c>
      <c r="MK27">
        <v>0</v>
      </c>
      <c r="ML27">
        <v>0</v>
      </c>
      <c r="MM27">
        <v>0</v>
      </c>
      <c r="MN27">
        <v>0</v>
      </c>
      <c r="MO27">
        <v>0</v>
      </c>
      <c r="MP27">
        <v>0</v>
      </c>
      <c r="MQ27">
        <v>0</v>
      </c>
      <c r="MR27">
        <v>0</v>
      </c>
      <c r="MS27">
        <v>0</v>
      </c>
      <c r="MT27">
        <v>0</v>
      </c>
      <c r="MU27">
        <v>0</v>
      </c>
      <c r="MV27">
        <v>0</v>
      </c>
      <c r="MW27">
        <v>0</v>
      </c>
      <c r="MX27">
        <v>0</v>
      </c>
      <c r="MY27">
        <v>0</v>
      </c>
      <c r="MZ27">
        <v>0</v>
      </c>
      <c r="NA27">
        <v>0</v>
      </c>
      <c r="NB27">
        <v>0</v>
      </c>
      <c r="NC27">
        <v>0</v>
      </c>
      <c r="ND27">
        <v>0</v>
      </c>
      <c r="NE27">
        <v>0</v>
      </c>
      <c r="NF27">
        <v>0</v>
      </c>
      <c r="NG27">
        <v>0</v>
      </c>
      <c r="NH27">
        <v>0</v>
      </c>
      <c r="NI27">
        <v>0</v>
      </c>
      <c r="NJ27">
        <v>0</v>
      </c>
      <c r="NK27">
        <v>0</v>
      </c>
      <c r="NL27">
        <v>0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0</v>
      </c>
      <c r="NT27">
        <v>0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0</v>
      </c>
      <c r="OB27">
        <v>0</v>
      </c>
      <c r="OC27">
        <v>0</v>
      </c>
      <c r="OD27">
        <v>0</v>
      </c>
      <c r="OE27">
        <v>0</v>
      </c>
      <c r="OF27">
        <v>0</v>
      </c>
      <c r="OG27">
        <v>0</v>
      </c>
      <c r="OH27" s="3">
        <v>0</v>
      </c>
      <c r="OI27">
        <v>0</v>
      </c>
      <c r="OJ27">
        <v>0</v>
      </c>
      <c r="OK27">
        <v>0</v>
      </c>
      <c r="OL27">
        <v>0</v>
      </c>
      <c r="OM27">
        <v>0</v>
      </c>
      <c r="ON27">
        <v>0</v>
      </c>
      <c r="OO27">
        <v>0</v>
      </c>
      <c r="OP27">
        <v>0</v>
      </c>
      <c r="OQ27">
        <v>0</v>
      </c>
      <c r="OR27">
        <v>0</v>
      </c>
      <c r="OS27">
        <v>0</v>
      </c>
      <c r="OT27">
        <v>0</v>
      </c>
      <c r="OU27">
        <v>0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0</v>
      </c>
      <c r="PB27">
        <v>0</v>
      </c>
      <c r="PC27">
        <v>0</v>
      </c>
      <c r="PD27">
        <v>0</v>
      </c>
      <c r="PE27">
        <v>0</v>
      </c>
      <c r="PF27">
        <v>0</v>
      </c>
      <c r="PG27">
        <v>0</v>
      </c>
      <c r="PH27">
        <v>0</v>
      </c>
      <c r="PI27">
        <v>0</v>
      </c>
      <c r="PJ27">
        <v>0</v>
      </c>
      <c r="PK27">
        <v>0</v>
      </c>
      <c r="PL27">
        <v>0</v>
      </c>
      <c r="PM27">
        <v>0</v>
      </c>
      <c r="PN27">
        <v>0</v>
      </c>
      <c r="PO27">
        <v>0</v>
      </c>
      <c r="PP27">
        <v>0</v>
      </c>
      <c r="PQ27">
        <v>0</v>
      </c>
      <c r="PR27">
        <v>0</v>
      </c>
      <c r="PS27">
        <v>0</v>
      </c>
      <c r="PT27">
        <v>0</v>
      </c>
      <c r="PU27">
        <v>0</v>
      </c>
      <c r="PV27">
        <v>0</v>
      </c>
      <c r="PW27">
        <v>0</v>
      </c>
      <c r="PX27">
        <v>0</v>
      </c>
      <c r="PY27">
        <v>0</v>
      </c>
      <c r="PZ27">
        <v>0</v>
      </c>
      <c r="QA27">
        <v>0</v>
      </c>
      <c r="QB27">
        <v>0</v>
      </c>
      <c r="QC27">
        <v>0</v>
      </c>
      <c r="QD27">
        <v>0</v>
      </c>
      <c r="QE27">
        <v>0</v>
      </c>
      <c r="QF27">
        <v>0</v>
      </c>
      <c r="QG27">
        <v>0</v>
      </c>
      <c r="QH27">
        <v>0</v>
      </c>
      <c r="QI27">
        <v>0</v>
      </c>
      <c r="QJ27">
        <v>0</v>
      </c>
      <c r="QK27">
        <v>0</v>
      </c>
      <c r="QL27">
        <v>0</v>
      </c>
      <c r="QM27">
        <v>0</v>
      </c>
      <c r="QN27">
        <v>0</v>
      </c>
      <c r="QO27">
        <v>0</v>
      </c>
      <c r="QP27">
        <v>0</v>
      </c>
      <c r="QQ27">
        <v>0</v>
      </c>
      <c r="QR27">
        <v>0</v>
      </c>
      <c r="QS27">
        <v>0</v>
      </c>
      <c r="QT27">
        <v>0</v>
      </c>
      <c r="QU27">
        <v>0</v>
      </c>
      <c r="QV27">
        <v>0</v>
      </c>
      <c r="QW27">
        <v>0</v>
      </c>
      <c r="QX27">
        <v>0</v>
      </c>
      <c r="QY27">
        <v>0</v>
      </c>
      <c r="QZ27">
        <v>0</v>
      </c>
      <c r="RA27">
        <v>0</v>
      </c>
      <c r="RB27">
        <v>0</v>
      </c>
      <c r="RC27">
        <v>0</v>
      </c>
      <c r="RD27">
        <v>0</v>
      </c>
      <c r="RE27">
        <v>0</v>
      </c>
      <c r="RF27">
        <v>0</v>
      </c>
      <c r="RG27">
        <v>0</v>
      </c>
      <c r="RH27">
        <v>0</v>
      </c>
      <c r="RI27">
        <v>0</v>
      </c>
      <c r="RJ27">
        <v>0</v>
      </c>
      <c r="RK27">
        <v>0</v>
      </c>
      <c r="RL27">
        <v>0</v>
      </c>
      <c r="RM27">
        <v>0</v>
      </c>
      <c r="RN27">
        <v>0</v>
      </c>
      <c r="RO27">
        <v>0</v>
      </c>
      <c r="RP27">
        <v>0</v>
      </c>
      <c r="RQ27">
        <v>0</v>
      </c>
      <c r="RR27">
        <v>0</v>
      </c>
      <c r="RS27">
        <v>0</v>
      </c>
      <c r="RT27">
        <v>0</v>
      </c>
      <c r="RU27">
        <v>0</v>
      </c>
      <c r="RV27">
        <v>0</v>
      </c>
      <c r="RW27">
        <v>0</v>
      </c>
      <c r="RX27">
        <v>0</v>
      </c>
      <c r="RY27">
        <v>0</v>
      </c>
      <c r="RZ27">
        <v>0</v>
      </c>
      <c r="SA27">
        <v>0</v>
      </c>
      <c r="SB27">
        <v>0</v>
      </c>
      <c r="SC27">
        <v>0</v>
      </c>
      <c r="SD27">
        <v>0</v>
      </c>
      <c r="SE27">
        <v>0</v>
      </c>
      <c r="SF27">
        <v>0</v>
      </c>
      <c r="SG27">
        <v>0</v>
      </c>
      <c r="SH27">
        <v>0</v>
      </c>
      <c r="SI27">
        <v>0</v>
      </c>
      <c r="SJ27">
        <v>0</v>
      </c>
      <c r="SK27">
        <v>0</v>
      </c>
      <c r="SL27">
        <v>0</v>
      </c>
      <c r="SM27">
        <v>0</v>
      </c>
      <c r="SN27">
        <v>0</v>
      </c>
      <c r="SO27">
        <v>0</v>
      </c>
      <c r="SP27">
        <v>0</v>
      </c>
      <c r="SQ27">
        <v>0</v>
      </c>
      <c r="SR27">
        <v>0</v>
      </c>
      <c r="SS27">
        <v>0</v>
      </c>
      <c r="ST27">
        <v>0</v>
      </c>
      <c r="SU27">
        <v>0</v>
      </c>
      <c r="SV27">
        <v>0</v>
      </c>
      <c r="SW27">
        <v>0</v>
      </c>
      <c r="SX27">
        <v>0</v>
      </c>
      <c r="SY27">
        <v>0</v>
      </c>
      <c r="SZ27">
        <v>0</v>
      </c>
      <c r="TA27">
        <v>0</v>
      </c>
      <c r="TB27">
        <v>0</v>
      </c>
      <c r="TC27">
        <v>0</v>
      </c>
      <c r="TD27">
        <v>0</v>
      </c>
      <c r="TE27">
        <v>0</v>
      </c>
      <c r="TF27">
        <v>0</v>
      </c>
      <c r="TG27">
        <v>0</v>
      </c>
      <c r="TH27">
        <v>0</v>
      </c>
      <c r="TI27">
        <v>0</v>
      </c>
      <c r="TJ27">
        <v>0</v>
      </c>
      <c r="TK27">
        <v>0</v>
      </c>
      <c r="TL27">
        <v>0</v>
      </c>
      <c r="TM27">
        <v>0</v>
      </c>
      <c r="TN27">
        <v>0</v>
      </c>
      <c r="TO27">
        <v>0</v>
      </c>
      <c r="TP27">
        <v>0</v>
      </c>
      <c r="TQ27">
        <v>0</v>
      </c>
      <c r="TR27">
        <v>0</v>
      </c>
      <c r="TS27">
        <v>0</v>
      </c>
      <c r="TT27">
        <v>0</v>
      </c>
      <c r="TU27">
        <v>0</v>
      </c>
      <c r="TV27">
        <v>0</v>
      </c>
      <c r="TW27">
        <v>0</v>
      </c>
      <c r="TX27">
        <v>0</v>
      </c>
      <c r="TY27">
        <v>0</v>
      </c>
      <c r="TZ27">
        <v>0</v>
      </c>
      <c r="UA27">
        <v>0</v>
      </c>
      <c r="UB27">
        <v>0</v>
      </c>
      <c r="UC27">
        <v>0</v>
      </c>
      <c r="UD27">
        <v>0</v>
      </c>
      <c r="UE27">
        <v>0</v>
      </c>
      <c r="UF27">
        <v>0</v>
      </c>
      <c r="UG27">
        <v>0</v>
      </c>
      <c r="UH27">
        <v>0</v>
      </c>
      <c r="UI27">
        <v>0</v>
      </c>
      <c r="UJ27">
        <v>0</v>
      </c>
      <c r="UK27">
        <v>0</v>
      </c>
      <c r="UL27">
        <v>0</v>
      </c>
      <c r="UM27">
        <v>0</v>
      </c>
      <c r="UN27">
        <v>0</v>
      </c>
      <c r="UO27">
        <v>0</v>
      </c>
      <c r="UP27">
        <v>0</v>
      </c>
      <c r="UQ27">
        <v>0</v>
      </c>
      <c r="UR27">
        <v>0</v>
      </c>
      <c r="US27">
        <v>0</v>
      </c>
      <c r="UT27">
        <v>0</v>
      </c>
      <c r="UU27">
        <v>0</v>
      </c>
      <c r="UV27">
        <v>0</v>
      </c>
      <c r="UW27">
        <v>0</v>
      </c>
      <c r="UX27">
        <v>0</v>
      </c>
      <c r="UY27">
        <v>0</v>
      </c>
      <c r="UZ27">
        <v>0</v>
      </c>
      <c r="VA27">
        <v>0</v>
      </c>
      <c r="VB27">
        <v>0</v>
      </c>
      <c r="VC27">
        <v>0</v>
      </c>
      <c r="VD27">
        <v>0</v>
      </c>
      <c r="VE27">
        <v>0</v>
      </c>
      <c r="VF27">
        <v>0</v>
      </c>
      <c r="VG27">
        <v>0</v>
      </c>
      <c r="VH27">
        <v>0</v>
      </c>
      <c r="VI27">
        <v>0</v>
      </c>
      <c r="VJ27">
        <v>0</v>
      </c>
      <c r="VK27">
        <v>0</v>
      </c>
      <c r="VL27">
        <v>0</v>
      </c>
      <c r="VM27">
        <v>0</v>
      </c>
      <c r="VN27">
        <v>0</v>
      </c>
      <c r="VO27">
        <v>0</v>
      </c>
      <c r="VP27">
        <v>0</v>
      </c>
      <c r="VQ27">
        <v>0</v>
      </c>
      <c r="VR27">
        <v>0</v>
      </c>
      <c r="VS27">
        <v>0</v>
      </c>
      <c r="VT27">
        <v>0</v>
      </c>
      <c r="VU27">
        <v>0</v>
      </c>
      <c r="VV27">
        <v>0</v>
      </c>
      <c r="VW27">
        <v>0</v>
      </c>
      <c r="VX27">
        <v>0</v>
      </c>
      <c r="VY27">
        <v>0</v>
      </c>
      <c r="VZ27">
        <v>0</v>
      </c>
      <c r="WA27">
        <v>0</v>
      </c>
      <c r="WB27">
        <v>0</v>
      </c>
      <c r="WC27">
        <v>21.5</v>
      </c>
      <c r="WD27">
        <v>21</v>
      </c>
      <c r="WE27">
        <v>22.4</v>
      </c>
      <c r="WF27">
        <v>21.2</v>
      </c>
      <c r="WG27">
        <v>22.2</v>
      </c>
      <c r="WH27">
        <v>23.4</v>
      </c>
      <c r="WI27">
        <v>22.8</v>
      </c>
      <c r="WJ27">
        <v>22.5</v>
      </c>
      <c r="WK27">
        <v>23.5</v>
      </c>
      <c r="WL27">
        <v>25.5</v>
      </c>
      <c r="WM27">
        <v>26.8</v>
      </c>
      <c r="WN27">
        <v>25.4</v>
      </c>
      <c r="WO27">
        <v>26.6</v>
      </c>
      <c r="WP27">
        <v>27.9</v>
      </c>
      <c r="WQ27">
        <v>0</v>
      </c>
      <c r="WR27">
        <v>0</v>
      </c>
      <c r="WS27">
        <v>0</v>
      </c>
      <c r="WT27">
        <v>0</v>
      </c>
      <c r="WU27">
        <v>0</v>
      </c>
      <c r="WV27">
        <v>0</v>
      </c>
      <c r="WW27">
        <v>0</v>
      </c>
      <c r="WX27">
        <v>0</v>
      </c>
      <c r="WY27">
        <v>0</v>
      </c>
      <c r="WZ27">
        <v>0</v>
      </c>
      <c r="XA27">
        <v>0</v>
      </c>
      <c r="XB27">
        <v>0</v>
      </c>
      <c r="XC27">
        <v>0</v>
      </c>
      <c r="XD27">
        <v>0</v>
      </c>
      <c r="XE27">
        <v>0</v>
      </c>
      <c r="XF27">
        <v>0</v>
      </c>
      <c r="XG27">
        <v>0</v>
      </c>
    </row>
    <row r="28" spans="1:631" ht="15" x14ac:dyDescent="0.2">
      <c r="A28" s="10" t="s">
        <v>66</v>
      </c>
      <c r="B28" s="13" t="s">
        <v>67</v>
      </c>
      <c r="C28">
        <v>24.8</v>
      </c>
      <c r="D28">
        <v>28.9</v>
      </c>
      <c r="E28">
        <v>38.700000000000003</v>
      </c>
      <c r="F28">
        <v>49.7</v>
      </c>
      <c r="G28">
        <v>28.6</v>
      </c>
      <c r="H28">
        <v>37.4</v>
      </c>
      <c r="I28">
        <v>48.5</v>
      </c>
      <c r="J28">
        <v>27.1</v>
      </c>
      <c r="K28">
        <v>35.5</v>
      </c>
      <c r="L28">
        <v>23.2</v>
      </c>
      <c r="M28">
        <v>32.1</v>
      </c>
      <c r="N28">
        <v>42.1</v>
      </c>
      <c r="O28">
        <v>33.700000000000003</v>
      </c>
      <c r="P28">
        <v>43.8</v>
      </c>
      <c r="Q28">
        <v>21</v>
      </c>
      <c r="R28">
        <v>28.7</v>
      </c>
      <c r="S28">
        <v>37.6</v>
      </c>
      <c r="T28">
        <v>19.8</v>
      </c>
      <c r="U28">
        <v>26.6</v>
      </c>
      <c r="V28">
        <v>35.6</v>
      </c>
      <c r="W28">
        <v>14.9</v>
      </c>
      <c r="X28">
        <v>20.5</v>
      </c>
      <c r="Y28">
        <v>27.6</v>
      </c>
      <c r="Z28">
        <v>29.1</v>
      </c>
      <c r="AA28">
        <v>38.4</v>
      </c>
      <c r="AB28">
        <v>48.9</v>
      </c>
      <c r="AC28">
        <v>28.8</v>
      </c>
      <c r="AD28">
        <v>37.299999999999997</v>
      </c>
      <c r="AE28">
        <v>48.7</v>
      </c>
      <c r="AF28">
        <v>27.2</v>
      </c>
      <c r="AG28">
        <v>35.799999999999997</v>
      </c>
      <c r="AH28">
        <v>23.8</v>
      </c>
      <c r="AI28">
        <v>32.4</v>
      </c>
      <c r="AJ28">
        <v>42.2</v>
      </c>
      <c r="AK28">
        <v>33.799999999999997</v>
      </c>
      <c r="AL28">
        <v>43.6</v>
      </c>
      <c r="AM28">
        <v>21.8</v>
      </c>
      <c r="AN28">
        <v>28.9</v>
      </c>
      <c r="AO28">
        <v>37.5</v>
      </c>
      <c r="AP28">
        <v>20.3</v>
      </c>
      <c r="AQ28">
        <v>27</v>
      </c>
      <c r="AR28">
        <v>35.5</v>
      </c>
      <c r="AS28">
        <v>15.8</v>
      </c>
      <c r="AT28">
        <v>21</v>
      </c>
      <c r="AU28">
        <v>27.7</v>
      </c>
      <c r="AV28">
        <v>25.4</v>
      </c>
      <c r="AW28">
        <v>22.9</v>
      </c>
      <c r="AX28">
        <v>31.5</v>
      </c>
      <c r="AY28">
        <v>40.9</v>
      </c>
      <c r="AZ28">
        <v>22.8</v>
      </c>
      <c r="BA28">
        <v>30.4</v>
      </c>
      <c r="BB28">
        <v>39.700000000000003</v>
      </c>
      <c r="BC28">
        <v>22.2</v>
      </c>
      <c r="BD28">
        <v>28.4</v>
      </c>
      <c r="BE28">
        <v>17.7</v>
      </c>
      <c r="BF28">
        <v>25</v>
      </c>
      <c r="BG28">
        <v>33.6</v>
      </c>
      <c r="BH28">
        <v>26</v>
      </c>
      <c r="BI28">
        <v>35.1</v>
      </c>
      <c r="BJ28">
        <v>16.600000000000001</v>
      </c>
      <c r="BK28">
        <v>22.3</v>
      </c>
      <c r="BL28">
        <v>30.3</v>
      </c>
      <c r="BM28">
        <v>15</v>
      </c>
      <c r="BN28">
        <v>20.8</v>
      </c>
      <c r="BO28">
        <v>28</v>
      </c>
      <c r="BP28">
        <v>11</v>
      </c>
      <c r="BQ28">
        <v>15.3</v>
      </c>
      <c r="BR28">
        <v>20.8</v>
      </c>
      <c r="BS28">
        <v>19.2</v>
      </c>
      <c r="BT28">
        <v>22.3</v>
      </c>
      <c r="BU28">
        <v>25.7</v>
      </c>
      <c r="BV28">
        <v>34.4</v>
      </c>
      <c r="BW28">
        <v>45.2</v>
      </c>
      <c r="BX28">
        <v>25.5</v>
      </c>
      <c r="BY28">
        <v>34.1</v>
      </c>
      <c r="BZ28">
        <v>44.6</v>
      </c>
      <c r="CA28">
        <v>25</v>
      </c>
      <c r="CB28">
        <v>20.7</v>
      </c>
      <c r="CC28">
        <v>28.9</v>
      </c>
      <c r="CD28">
        <v>30.2</v>
      </c>
      <c r="CE28">
        <v>40.6</v>
      </c>
      <c r="CF28">
        <v>18</v>
      </c>
      <c r="CG28">
        <v>24.6</v>
      </c>
      <c r="CH28">
        <v>17.8</v>
      </c>
      <c r="CI28">
        <v>24.5</v>
      </c>
      <c r="CJ28">
        <v>32.799999999999997</v>
      </c>
      <c r="CK28">
        <v>14.3</v>
      </c>
      <c r="CL28">
        <v>20.100000000000001</v>
      </c>
      <c r="CM28">
        <v>27.4</v>
      </c>
      <c r="CN28">
        <v>26.5</v>
      </c>
      <c r="CO28">
        <v>35.4</v>
      </c>
      <c r="CP28">
        <v>45.9</v>
      </c>
      <c r="CQ28">
        <v>26.2</v>
      </c>
      <c r="CR28">
        <v>34.799999999999997</v>
      </c>
      <c r="CS28">
        <v>45.5</v>
      </c>
      <c r="CT28">
        <v>25.4</v>
      </c>
      <c r="CU28">
        <v>21.7</v>
      </c>
      <c r="CV28">
        <v>30</v>
      </c>
      <c r="CW28">
        <v>31.6</v>
      </c>
      <c r="CX28">
        <v>41.6</v>
      </c>
      <c r="CY28">
        <v>18.899999999999999</v>
      </c>
      <c r="CZ28">
        <v>26</v>
      </c>
      <c r="DA28">
        <v>19</v>
      </c>
      <c r="DB28">
        <v>25.8</v>
      </c>
      <c r="DC28">
        <v>15.1</v>
      </c>
      <c r="DD28">
        <v>20.9</v>
      </c>
      <c r="DE28">
        <v>28.7</v>
      </c>
      <c r="DF28">
        <v>23.1</v>
      </c>
      <c r="DG28">
        <v>27.5</v>
      </c>
      <c r="DH28">
        <v>30.6</v>
      </c>
      <c r="DI28">
        <v>40.799999999999997</v>
      </c>
      <c r="DJ28">
        <v>52.7</v>
      </c>
      <c r="DK28">
        <v>30.9</v>
      </c>
      <c r="DL28">
        <v>40.799999999999997</v>
      </c>
      <c r="DM28">
        <v>52.6</v>
      </c>
      <c r="DN28">
        <v>29.8</v>
      </c>
      <c r="DO28">
        <v>24.9</v>
      </c>
      <c r="DP28">
        <v>34.4</v>
      </c>
      <c r="DQ28">
        <v>46.1</v>
      </c>
      <c r="DR28">
        <v>37.1</v>
      </c>
      <c r="DS28">
        <v>48.6</v>
      </c>
      <c r="DT28">
        <v>21.2</v>
      </c>
      <c r="DU28">
        <v>29.3</v>
      </c>
      <c r="DV28">
        <v>20.3</v>
      </c>
      <c r="DW28">
        <v>28</v>
      </c>
      <c r="DX28">
        <v>36.9</v>
      </c>
      <c r="DY28">
        <v>17.100000000000001</v>
      </c>
      <c r="DZ28">
        <v>24.2</v>
      </c>
      <c r="EA28">
        <v>33.299999999999997</v>
      </c>
      <c r="EB28">
        <v>23</v>
      </c>
      <c r="EC28">
        <v>26.2</v>
      </c>
      <c r="ED28">
        <v>35.4</v>
      </c>
      <c r="EE28">
        <v>46.2</v>
      </c>
      <c r="EF28">
        <v>26.1</v>
      </c>
      <c r="EG28">
        <v>34.799999999999997</v>
      </c>
      <c r="EH28">
        <v>45.5</v>
      </c>
      <c r="EI28">
        <v>25.6</v>
      </c>
      <c r="EJ28">
        <v>21.3</v>
      </c>
      <c r="EK28">
        <v>30</v>
      </c>
      <c r="EL28">
        <v>31</v>
      </c>
      <c r="EM28">
        <v>41.6</v>
      </c>
      <c r="EN28">
        <v>18.600000000000001</v>
      </c>
      <c r="EO28">
        <v>25.3</v>
      </c>
      <c r="EP28">
        <v>18.7</v>
      </c>
      <c r="EQ28">
        <v>25.6</v>
      </c>
      <c r="ER28">
        <v>15</v>
      </c>
      <c r="ES28">
        <v>21.1</v>
      </c>
      <c r="ET28">
        <v>28.4</v>
      </c>
      <c r="EU28">
        <v>32.700000000000003</v>
      </c>
      <c r="EV28">
        <v>37.700000000000003</v>
      </c>
      <c r="EW28">
        <v>48.8</v>
      </c>
      <c r="EX28">
        <v>60.9</v>
      </c>
      <c r="EY28">
        <v>37.200000000000003</v>
      </c>
      <c r="EZ28">
        <v>48.1</v>
      </c>
      <c r="FA28">
        <v>61.5</v>
      </c>
      <c r="FB28">
        <v>36.1</v>
      </c>
      <c r="FC28">
        <v>47.1</v>
      </c>
      <c r="FD28">
        <v>60</v>
      </c>
      <c r="FE28">
        <v>31.4</v>
      </c>
      <c r="FF28">
        <v>42.4</v>
      </c>
      <c r="FG28">
        <v>55.5</v>
      </c>
      <c r="FH28">
        <v>44.2</v>
      </c>
      <c r="FI28">
        <v>57.2</v>
      </c>
      <c r="FJ28">
        <v>27.1</v>
      </c>
      <c r="FK28">
        <v>36.5</v>
      </c>
      <c r="FL28">
        <v>47.5</v>
      </c>
      <c r="FM28">
        <v>27.1</v>
      </c>
      <c r="FN28">
        <v>36.1</v>
      </c>
      <c r="FO28">
        <v>47.1</v>
      </c>
      <c r="FP28">
        <v>21.8</v>
      </c>
      <c r="FQ28">
        <v>29.8</v>
      </c>
      <c r="FR28">
        <v>40.299999999999997</v>
      </c>
      <c r="FS28">
        <v>22.3</v>
      </c>
      <c r="FT28">
        <v>25.7</v>
      </c>
      <c r="FU28">
        <v>34.4</v>
      </c>
      <c r="FV28">
        <v>45.2</v>
      </c>
      <c r="FW28">
        <v>25.5</v>
      </c>
      <c r="FX28">
        <v>34.1</v>
      </c>
      <c r="FY28">
        <v>44.6</v>
      </c>
      <c r="FZ28">
        <v>25</v>
      </c>
      <c r="GA28">
        <v>20.7</v>
      </c>
      <c r="GB28">
        <v>28.9</v>
      </c>
      <c r="GC28">
        <v>30.2</v>
      </c>
      <c r="GD28">
        <v>40.6</v>
      </c>
      <c r="GE28">
        <v>18</v>
      </c>
      <c r="GF28">
        <v>24.6</v>
      </c>
      <c r="GG28">
        <v>17.8</v>
      </c>
      <c r="GH28">
        <v>24.5</v>
      </c>
      <c r="GI28">
        <v>32.799999999999997</v>
      </c>
      <c r="GJ28">
        <v>14.3</v>
      </c>
      <c r="GK28">
        <v>20.100000000000001</v>
      </c>
      <c r="GL28">
        <v>27.4</v>
      </c>
      <c r="GM28">
        <v>25.7</v>
      </c>
      <c r="GN28">
        <v>34.4</v>
      </c>
      <c r="GO28">
        <v>45.2</v>
      </c>
      <c r="GP28">
        <v>25.5</v>
      </c>
      <c r="GQ28">
        <v>34.1</v>
      </c>
      <c r="GR28">
        <v>44.6</v>
      </c>
      <c r="GS28">
        <v>25</v>
      </c>
      <c r="GT28">
        <v>20.6</v>
      </c>
      <c r="GU28">
        <v>28.9</v>
      </c>
      <c r="GV28">
        <v>30.2</v>
      </c>
      <c r="GW28">
        <v>40.6</v>
      </c>
      <c r="GX28">
        <v>18</v>
      </c>
      <c r="GY28">
        <v>24.6</v>
      </c>
      <c r="GZ28">
        <v>17.8</v>
      </c>
      <c r="HA28">
        <v>24.5</v>
      </c>
      <c r="HB28">
        <v>32.799999999999997</v>
      </c>
      <c r="HC28">
        <v>14.2</v>
      </c>
      <c r="HD28">
        <v>20.100000000000001</v>
      </c>
      <c r="HE28">
        <v>27.4</v>
      </c>
      <c r="HF28">
        <v>22.3</v>
      </c>
      <c r="HG28">
        <v>60.4</v>
      </c>
      <c r="HH28">
        <v>79.099999999999994</v>
      </c>
      <c r="HI28">
        <v>101.2</v>
      </c>
      <c r="HJ28">
        <v>63.1</v>
      </c>
      <c r="HK28">
        <v>81.900000000000006</v>
      </c>
      <c r="HL28">
        <v>103.2</v>
      </c>
      <c r="HM28">
        <v>60.2</v>
      </c>
      <c r="HN28">
        <v>50.5</v>
      </c>
      <c r="HO28">
        <v>69.7</v>
      </c>
      <c r="HP28">
        <v>73.400000000000006</v>
      </c>
      <c r="HQ28">
        <v>95.3</v>
      </c>
      <c r="HR28">
        <v>43.3</v>
      </c>
      <c r="HS28">
        <v>58.3</v>
      </c>
      <c r="HT28">
        <v>41</v>
      </c>
      <c r="HU28">
        <v>55.1</v>
      </c>
      <c r="HV28">
        <v>71.8</v>
      </c>
      <c r="HW28">
        <v>35.1</v>
      </c>
      <c r="HX28">
        <v>49.4</v>
      </c>
      <c r="HY28">
        <v>65.900000000000006</v>
      </c>
      <c r="HZ28">
        <v>55.3</v>
      </c>
      <c r="IA28">
        <v>25.5</v>
      </c>
      <c r="IB28">
        <v>34.5</v>
      </c>
      <c r="IC28">
        <v>45.2</v>
      </c>
      <c r="ID28">
        <v>25.7</v>
      </c>
      <c r="IE28">
        <v>34.1</v>
      </c>
      <c r="IF28">
        <v>44.5</v>
      </c>
      <c r="IG28">
        <v>25.1</v>
      </c>
      <c r="IH28">
        <v>20.9</v>
      </c>
      <c r="II28">
        <v>29.2</v>
      </c>
      <c r="IJ28">
        <v>39</v>
      </c>
      <c r="IK28">
        <v>30.4</v>
      </c>
      <c r="IL28">
        <v>40.5</v>
      </c>
      <c r="IM28">
        <v>18.600000000000001</v>
      </c>
      <c r="IN28">
        <v>24.8</v>
      </c>
      <c r="IO28">
        <v>18.100000000000001</v>
      </c>
      <c r="IP28">
        <v>24.4</v>
      </c>
      <c r="IQ28">
        <v>32.700000000000003</v>
      </c>
      <c r="IR28">
        <v>14.8</v>
      </c>
      <c r="IS28">
        <v>20.399999999999999</v>
      </c>
      <c r="IT28">
        <v>27.4</v>
      </c>
      <c r="IU28">
        <v>22.4</v>
      </c>
      <c r="IV28">
        <v>20.8</v>
      </c>
      <c r="IW28">
        <v>27.1</v>
      </c>
      <c r="IX28">
        <v>34.799999999999997</v>
      </c>
      <c r="IY28">
        <v>21.1</v>
      </c>
      <c r="IZ28">
        <v>27.2</v>
      </c>
      <c r="JA28">
        <v>34.200000000000003</v>
      </c>
      <c r="JB28">
        <v>20.3</v>
      </c>
      <c r="JC28">
        <v>17.5</v>
      </c>
      <c r="JD28">
        <v>23.7</v>
      </c>
      <c r="JE28">
        <v>24.5</v>
      </c>
      <c r="JF28">
        <v>31.5</v>
      </c>
      <c r="JG28">
        <v>15.2</v>
      </c>
      <c r="JH28">
        <v>19.899999999999999</v>
      </c>
      <c r="JI28">
        <v>14.4</v>
      </c>
      <c r="JJ28">
        <v>19.2</v>
      </c>
      <c r="JK28">
        <v>24.9</v>
      </c>
      <c r="JL28">
        <v>12.5</v>
      </c>
      <c r="JM28">
        <v>17</v>
      </c>
      <c r="JN28">
        <v>22.2</v>
      </c>
      <c r="JO28">
        <v>18.8</v>
      </c>
      <c r="JP28">
        <v>15</v>
      </c>
      <c r="JQ28">
        <v>26.2</v>
      </c>
      <c r="JR28">
        <v>35.4</v>
      </c>
      <c r="JS28">
        <v>46.2</v>
      </c>
      <c r="JT28">
        <v>26.1</v>
      </c>
      <c r="JU28">
        <v>34.799999999999997</v>
      </c>
      <c r="JV28">
        <v>45.5</v>
      </c>
      <c r="JW28">
        <v>25.6</v>
      </c>
      <c r="JX28">
        <v>21.3</v>
      </c>
      <c r="JY28">
        <v>30</v>
      </c>
      <c r="JZ28">
        <v>23</v>
      </c>
      <c r="KA28">
        <v>31</v>
      </c>
      <c r="KB28">
        <v>41.6</v>
      </c>
      <c r="KC28">
        <v>18.600000000000001</v>
      </c>
      <c r="KD28">
        <v>25.3</v>
      </c>
      <c r="KE28">
        <v>18.7</v>
      </c>
      <c r="KF28">
        <v>25.6</v>
      </c>
      <c r="KG28">
        <v>21.1</v>
      </c>
      <c r="KH28">
        <v>28.4</v>
      </c>
      <c r="KI28">
        <v>14.6</v>
      </c>
      <c r="KJ28">
        <v>26</v>
      </c>
      <c r="KK28">
        <v>34.9</v>
      </c>
      <c r="KL28">
        <v>45.7</v>
      </c>
      <c r="KM28">
        <v>25.8</v>
      </c>
      <c r="KN28">
        <v>34.4</v>
      </c>
      <c r="KO28">
        <v>45</v>
      </c>
      <c r="KP28">
        <v>25.3</v>
      </c>
      <c r="KQ28">
        <v>21</v>
      </c>
      <c r="KR28">
        <v>29.3</v>
      </c>
      <c r="KS28">
        <v>22.7</v>
      </c>
      <c r="KT28">
        <v>30.6</v>
      </c>
      <c r="KU28">
        <v>41.2</v>
      </c>
      <c r="KV28">
        <v>18.3</v>
      </c>
      <c r="KW28">
        <v>24.9</v>
      </c>
      <c r="KX28">
        <v>18.2</v>
      </c>
      <c r="KY28">
        <v>25</v>
      </c>
      <c r="KZ28">
        <v>20.5</v>
      </c>
      <c r="LA28">
        <v>27.8</v>
      </c>
      <c r="LB28">
        <v>15</v>
      </c>
      <c r="LC28">
        <v>26.2</v>
      </c>
      <c r="LD28">
        <v>35.4</v>
      </c>
      <c r="LE28">
        <v>46.2</v>
      </c>
      <c r="LF28">
        <v>26.1</v>
      </c>
      <c r="LG28">
        <v>34.799999999999997</v>
      </c>
      <c r="LH28">
        <v>45.5</v>
      </c>
      <c r="LI28">
        <v>25.6</v>
      </c>
      <c r="LJ28">
        <v>21.3</v>
      </c>
      <c r="LK28">
        <v>30</v>
      </c>
      <c r="LL28">
        <v>23</v>
      </c>
      <c r="LM28">
        <v>31</v>
      </c>
      <c r="LN28">
        <v>41.6</v>
      </c>
      <c r="LO28">
        <v>18.600000000000001</v>
      </c>
      <c r="LP28">
        <v>25.3</v>
      </c>
      <c r="LQ28">
        <v>18.7</v>
      </c>
      <c r="LR28">
        <v>25.6</v>
      </c>
      <c r="LS28">
        <v>21.1</v>
      </c>
      <c r="LT28">
        <v>28.4</v>
      </c>
      <c r="LU28">
        <v>24.4</v>
      </c>
      <c r="LV28">
        <v>32.799999999999997</v>
      </c>
      <c r="LW28">
        <v>43.3</v>
      </c>
      <c r="LX28">
        <v>24.1</v>
      </c>
      <c r="LY28">
        <v>32.5</v>
      </c>
      <c r="LZ28">
        <v>42.8</v>
      </c>
      <c r="MA28">
        <v>23.6</v>
      </c>
      <c r="MB28">
        <v>19.3</v>
      </c>
      <c r="MC28">
        <v>27.2</v>
      </c>
      <c r="MD28">
        <v>20.9</v>
      </c>
      <c r="ME28">
        <v>28.5</v>
      </c>
      <c r="MF28">
        <v>38.5</v>
      </c>
      <c r="MG28">
        <v>16.8</v>
      </c>
      <c r="MH28">
        <v>23.2</v>
      </c>
      <c r="MI28">
        <v>16.7</v>
      </c>
      <c r="MJ28">
        <v>23.3</v>
      </c>
      <c r="MK28">
        <v>31.2</v>
      </c>
      <c r="ML28">
        <v>18.899999999999999</v>
      </c>
      <c r="MM28">
        <v>25.9</v>
      </c>
      <c r="MN28">
        <v>13.2</v>
      </c>
      <c r="MO28">
        <v>24.4</v>
      </c>
      <c r="MP28">
        <v>32.799999999999997</v>
      </c>
      <c r="MQ28">
        <v>43.3</v>
      </c>
      <c r="MR28">
        <v>24.1</v>
      </c>
      <c r="MS28">
        <v>32.5</v>
      </c>
      <c r="MT28">
        <v>42.8</v>
      </c>
      <c r="MU28">
        <v>23.7</v>
      </c>
      <c r="MV28">
        <v>19.3</v>
      </c>
      <c r="MW28">
        <v>27.3</v>
      </c>
      <c r="MX28">
        <v>20.9</v>
      </c>
      <c r="MY28">
        <v>28.5</v>
      </c>
      <c r="MZ28">
        <v>38.5</v>
      </c>
      <c r="NA28">
        <v>16.8</v>
      </c>
      <c r="NB28">
        <v>23.2</v>
      </c>
      <c r="NC28">
        <v>16.7</v>
      </c>
      <c r="ND28">
        <v>23.3</v>
      </c>
      <c r="NE28">
        <v>31.3</v>
      </c>
      <c r="NF28">
        <v>18.899999999999999</v>
      </c>
      <c r="NG28">
        <v>25.9</v>
      </c>
      <c r="NH28">
        <v>13.2</v>
      </c>
      <c r="NI28">
        <v>44.2</v>
      </c>
      <c r="NJ28">
        <v>58.3</v>
      </c>
      <c r="NK28">
        <v>74.8</v>
      </c>
      <c r="NL28">
        <v>46.1</v>
      </c>
      <c r="NM28">
        <v>60.3</v>
      </c>
      <c r="NN28">
        <v>76.5</v>
      </c>
      <c r="NO28">
        <v>43.6</v>
      </c>
      <c r="NP28">
        <v>34.5</v>
      </c>
      <c r="NQ28">
        <v>47.9</v>
      </c>
      <c r="NR28">
        <v>52</v>
      </c>
      <c r="NS28">
        <v>67.2</v>
      </c>
      <c r="NT28">
        <v>30.3</v>
      </c>
      <c r="NU28">
        <v>41.6</v>
      </c>
      <c r="NV28">
        <v>28.5</v>
      </c>
      <c r="NW28">
        <v>38.9</v>
      </c>
      <c r="NX28">
        <v>51.5</v>
      </c>
      <c r="NY28">
        <v>22.1</v>
      </c>
      <c r="NZ28">
        <v>31.9</v>
      </c>
      <c r="OA28">
        <v>43.6</v>
      </c>
      <c r="OB28">
        <v>38.5</v>
      </c>
      <c r="OC28">
        <v>48.1</v>
      </c>
      <c r="OD28">
        <v>63.2</v>
      </c>
      <c r="OE28">
        <v>81.2</v>
      </c>
      <c r="OF28">
        <v>50</v>
      </c>
      <c r="OG28">
        <v>65.2</v>
      </c>
      <c r="OH28" s="3">
        <v>82.2</v>
      </c>
      <c r="OI28">
        <v>48.1</v>
      </c>
      <c r="OJ28">
        <v>38.5</v>
      </c>
      <c r="OK28">
        <v>53</v>
      </c>
      <c r="OL28">
        <v>56.9</v>
      </c>
      <c r="OM28">
        <v>73.2</v>
      </c>
      <c r="ON28">
        <v>33.799999999999997</v>
      </c>
      <c r="OO28">
        <v>46.1</v>
      </c>
      <c r="OP28">
        <v>32.9</v>
      </c>
      <c r="OQ28">
        <v>44.1</v>
      </c>
      <c r="OR28">
        <v>57.8</v>
      </c>
      <c r="OS28">
        <v>25.4</v>
      </c>
      <c r="OT28">
        <v>36.1</v>
      </c>
      <c r="OU28">
        <v>48.7</v>
      </c>
      <c r="OV28">
        <v>42.2</v>
      </c>
      <c r="OW28">
        <v>47.9</v>
      </c>
      <c r="OX28">
        <v>63.2</v>
      </c>
      <c r="OY28">
        <v>80.900000000000006</v>
      </c>
      <c r="OZ28">
        <v>50.1</v>
      </c>
      <c r="PA28">
        <v>65.5</v>
      </c>
      <c r="PB28">
        <v>82.9</v>
      </c>
      <c r="PC28">
        <v>47.4</v>
      </c>
      <c r="PD28">
        <v>37.5</v>
      </c>
      <c r="PE28">
        <v>52</v>
      </c>
      <c r="PF28">
        <v>56.4</v>
      </c>
      <c r="PG28">
        <v>72.8</v>
      </c>
      <c r="PH28">
        <v>32.9</v>
      </c>
      <c r="PI28">
        <v>45.2</v>
      </c>
      <c r="PJ28">
        <v>30.9</v>
      </c>
      <c r="PK28">
        <v>42.1</v>
      </c>
      <c r="PL28">
        <v>55.7</v>
      </c>
      <c r="PM28">
        <v>24</v>
      </c>
      <c r="PN28">
        <v>34.5</v>
      </c>
      <c r="PO28">
        <v>47.1</v>
      </c>
      <c r="PP28">
        <v>41.8</v>
      </c>
      <c r="PQ28">
        <v>52.1</v>
      </c>
      <c r="PR28">
        <v>68.5</v>
      </c>
      <c r="PS28">
        <v>87.9</v>
      </c>
      <c r="PT28">
        <v>54.4</v>
      </c>
      <c r="PU28">
        <v>70.7</v>
      </c>
      <c r="PV28">
        <v>89.1</v>
      </c>
      <c r="PW28">
        <v>52.3</v>
      </c>
      <c r="PX28">
        <v>41.9</v>
      </c>
      <c r="PY28">
        <v>57.5</v>
      </c>
      <c r="PZ28">
        <v>61.7</v>
      </c>
      <c r="QA28">
        <v>79.400000000000006</v>
      </c>
      <c r="QB28">
        <v>36.799999999999997</v>
      </c>
      <c r="QC28">
        <v>50</v>
      </c>
      <c r="QD28">
        <v>35.700000000000003</v>
      </c>
      <c r="QE28">
        <v>47.7</v>
      </c>
      <c r="QF28">
        <v>62.5</v>
      </c>
      <c r="QG28">
        <v>27.6</v>
      </c>
      <c r="QH28">
        <v>39.200000000000003</v>
      </c>
      <c r="QI28">
        <v>52.7</v>
      </c>
      <c r="QJ28">
        <v>45.9</v>
      </c>
      <c r="QK28">
        <v>47.4</v>
      </c>
      <c r="QL28">
        <v>62.6</v>
      </c>
      <c r="QM28">
        <v>80.2</v>
      </c>
      <c r="QN28">
        <v>49.6</v>
      </c>
      <c r="QO28">
        <v>64.900000000000006</v>
      </c>
      <c r="QP28">
        <v>82.3</v>
      </c>
      <c r="QQ28">
        <v>46.9</v>
      </c>
      <c r="QR28">
        <v>37</v>
      </c>
      <c r="QS28">
        <v>51.4</v>
      </c>
      <c r="QT28">
        <v>55.9</v>
      </c>
      <c r="QU28">
        <v>72.2</v>
      </c>
      <c r="QV28">
        <v>32.5</v>
      </c>
      <c r="QW28">
        <v>44.7</v>
      </c>
      <c r="QX28">
        <v>30.4</v>
      </c>
      <c r="QY28">
        <v>41.6</v>
      </c>
      <c r="QZ28">
        <v>55.1</v>
      </c>
      <c r="RA28">
        <v>23.6</v>
      </c>
      <c r="RB28">
        <v>34.1</v>
      </c>
      <c r="RC28">
        <v>46.6</v>
      </c>
      <c r="RD28">
        <v>41.3</v>
      </c>
      <c r="RE28">
        <v>51.7</v>
      </c>
      <c r="RF28">
        <v>68</v>
      </c>
      <c r="RG28">
        <v>87.3</v>
      </c>
      <c r="RH28">
        <v>53.9</v>
      </c>
      <c r="RI28">
        <v>70.2</v>
      </c>
      <c r="RJ28">
        <v>88.5</v>
      </c>
      <c r="RK28">
        <v>51.8</v>
      </c>
      <c r="RL28">
        <v>41.4</v>
      </c>
      <c r="RM28">
        <v>57</v>
      </c>
      <c r="RN28">
        <v>61.2</v>
      </c>
      <c r="RO28">
        <v>78.8</v>
      </c>
      <c r="RP28">
        <v>36.4</v>
      </c>
      <c r="RQ28">
        <v>49.5</v>
      </c>
      <c r="RR28">
        <v>35.299999999999997</v>
      </c>
      <c r="RS28">
        <v>47.2</v>
      </c>
      <c r="RT28">
        <v>62</v>
      </c>
      <c r="RU28">
        <v>27.2</v>
      </c>
      <c r="RV28">
        <v>38.700000000000003</v>
      </c>
      <c r="RW28">
        <v>52.3</v>
      </c>
      <c r="RX28">
        <v>45.4</v>
      </c>
      <c r="RY28">
        <v>43.5</v>
      </c>
      <c r="RZ28">
        <v>57.4</v>
      </c>
      <c r="SA28">
        <v>73.7</v>
      </c>
      <c r="SB28">
        <v>45.4</v>
      </c>
      <c r="SC28">
        <v>59.5</v>
      </c>
      <c r="SD28">
        <v>75.400000000000006</v>
      </c>
      <c r="SE28">
        <v>43</v>
      </c>
      <c r="SF28">
        <v>33.9</v>
      </c>
      <c r="SG28">
        <v>47.1</v>
      </c>
      <c r="SH28">
        <v>51.2</v>
      </c>
      <c r="SI28">
        <v>66.099999999999994</v>
      </c>
      <c r="SJ28">
        <v>29.8</v>
      </c>
      <c r="SK28">
        <v>41</v>
      </c>
      <c r="SL28">
        <v>28.1</v>
      </c>
      <c r="SM28">
        <v>38.4</v>
      </c>
      <c r="SN28">
        <v>50.8</v>
      </c>
      <c r="SO28">
        <v>21.7</v>
      </c>
      <c r="SP28">
        <v>31.4</v>
      </c>
      <c r="SQ28">
        <v>43</v>
      </c>
      <c r="SR28">
        <v>37.799999999999997</v>
      </c>
      <c r="SS28">
        <v>47.3</v>
      </c>
      <c r="ST28">
        <v>62.3</v>
      </c>
      <c r="SU28">
        <v>80.099999999999994</v>
      </c>
      <c r="SV28">
        <v>49.3</v>
      </c>
      <c r="SW28">
        <v>64.2</v>
      </c>
      <c r="SX28">
        <v>81.099999999999994</v>
      </c>
      <c r="SY28">
        <v>47.4</v>
      </c>
      <c r="SZ28">
        <v>37.9</v>
      </c>
      <c r="TA28">
        <v>52.2</v>
      </c>
      <c r="TB28">
        <v>56</v>
      </c>
      <c r="TC28">
        <v>72.2</v>
      </c>
      <c r="TD28">
        <v>33.299999999999997</v>
      </c>
      <c r="TE28">
        <v>45.4</v>
      </c>
      <c r="TF28">
        <v>32.5</v>
      </c>
      <c r="TG28">
        <v>43.4</v>
      </c>
      <c r="TH28">
        <v>57</v>
      </c>
      <c r="TI28">
        <v>25</v>
      </c>
      <c r="TJ28">
        <v>35.6</v>
      </c>
      <c r="TK28">
        <v>48</v>
      </c>
      <c r="TL28">
        <v>41.5</v>
      </c>
      <c r="TM28">
        <v>19.8</v>
      </c>
      <c r="TN28">
        <v>26.8</v>
      </c>
      <c r="TO28">
        <v>35.4</v>
      </c>
      <c r="TP28">
        <v>19.7</v>
      </c>
      <c r="TQ28">
        <v>26.3</v>
      </c>
      <c r="TR28">
        <v>34.5</v>
      </c>
      <c r="TS28">
        <v>18.899999999999999</v>
      </c>
      <c r="TT28">
        <v>15</v>
      </c>
      <c r="TU28">
        <v>20.9</v>
      </c>
      <c r="TV28">
        <v>22.6</v>
      </c>
      <c r="TW28">
        <v>29.8</v>
      </c>
      <c r="TX28">
        <v>13.2</v>
      </c>
      <c r="TY28">
        <v>18.5</v>
      </c>
      <c r="TZ28">
        <v>13.1</v>
      </c>
      <c r="UA28">
        <v>18.2</v>
      </c>
      <c r="UB28">
        <v>24.9</v>
      </c>
      <c r="UC28">
        <v>9.9</v>
      </c>
      <c r="UD28">
        <v>13.9</v>
      </c>
      <c r="UE28">
        <v>19.3</v>
      </c>
      <c r="UF28">
        <v>16.399999999999999</v>
      </c>
      <c r="UG28">
        <v>21.3</v>
      </c>
      <c r="UH28">
        <v>28.8</v>
      </c>
      <c r="UI28">
        <v>37.9</v>
      </c>
      <c r="UJ28">
        <v>21.1</v>
      </c>
      <c r="UK28">
        <v>28.1</v>
      </c>
      <c r="UL28">
        <v>36.700000000000003</v>
      </c>
      <c r="UM28">
        <v>20.7</v>
      </c>
      <c r="UN28">
        <v>16.600000000000001</v>
      </c>
      <c r="UO28">
        <v>22.8</v>
      </c>
      <c r="UP28">
        <v>24.3</v>
      </c>
      <c r="UQ28">
        <v>32.299999999999997</v>
      </c>
      <c r="UR28">
        <v>14.6</v>
      </c>
      <c r="US28">
        <v>20.2</v>
      </c>
      <c r="UT28">
        <v>14.8</v>
      </c>
      <c r="UU28">
        <v>20.2</v>
      </c>
      <c r="UV28">
        <v>27.4</v>
      </c>
      <c r="UW28">
        <v>11.1</v>
      </c>
      <c r="UX28">
        <v>15.5</v>
      </c>
      <c r="UY28">
        <v>21.2</v>
      </c>
      <c r="UZ28">
        <v>17.8</v>
      </c>
      <c r="VA28">
        <v>16.3</v>
      </c>
      <c r="VB28">
        <v>18.5</v>
      </c>
      <c r="VC28">
        <v>25.1</v>
      </c>
      <c r="VD28">
        <v>18.899999999999999</v>
      </c>
      <c r="VE28">
        <v>15.1</v>
      </c>
      <c r="VF28">
        <v>21.2</v>
      </c>
      <c r="VG28">
        <v>22.5</v>
      </c>
      <c r="VH28">
        <v>13.2</v>
      </c>
      <c r="VI28">
        <v>18.399999999999999</v>
      </c>
      <c r="VJ28">
        <v>13.1</v>
      </c>
      <c r="VK28">
        <v>18.2</v>
      </c>
      <c r="VL28">
        <v>9.9</v>
      </c>
      <c r="VM28">
        <v>14.4</v>
      </c>
      <c r="VN28">
        <v>19.8</v>
      </c>
      <c r="VO28">
        <v>19.100000000000001</v>
      </c>
      <c r="VP28">
        <v>26</v>
      </c>
      <c r="VQ28">
        <v>19.600000000000001</v>
      </c>
      <c r="VR28">
        <v>15.6</v>
      </c>
      <c r="VS28">
        <v>21.9</v>
      </c>
      <c r="VT28">
        <v>23.2</v>
      </c>
      <c r="VU28">
        <v>13.7</v>
      </c>
      <c r="VV28">
        <v>19</v>
      </c>
      <c r="VW28">
        <v>13.3</v>
      </c>
      <c r="VX28">
        <v>18.399999999999999</v>
      </c>
      <c r="VY28">
        <v>10.3</v>
      </c>
      <c r="VZ28">
        <v>14.8</v>
      </c>
      <c r="WA28">
        <v>20.2</v>
      </c>
      <c r="WB28">
        <v>16.899999999999999</v>
      </c>
      <c r="WC28">
        <v>12.8</v>
      </c>
      <c r="WD28">
        <v>15</v>
      </c>
      <c r="WE28">
        <v>20.100000000000001</v>
      </c>
      <c r="WF28">
        <v>15</v>
      </c>
      <c r="WG28">
        <v>11.2</v>
      </c>
      <c r="WH28">
        <v>16</v>
      </c>
      <c r="WI28">
        <v>17.600000000000001</v>
      </c>
      <c r="WJ28">
        <v>10</v>
      </c>
      <c r="WK28">
        <v>14</v>
      </c>
      <c r="WL28">
        <v>9.1</v>
      </c>
      <c r="WM28">
        <v>12.8</v>
      </c>
      <c r="WN28">
        <v>6.4</v>
      </c>
      <c r="WO28">
        <v>9.6999999999999993</v>
      </c>
      <c r="WP28">
        <v>13.8</v>
      </c>
      <c r="WQ28">
        <v>14</v>
      </c>
      <c r="WR28">
        <v>19</v>
      </c>
      <c r="WS28">
        <v>25.7</v>
      </c>
      <c r="WT28">
        <v>14.2</v>
      </c>
      <c r="WU28">
        <v>19.2</v>
      </c>
      <c r="WV28">
        <v>10.5</v>
      </c>
      <c r="WW28">
        <v>15.2</v>
      </c>
      <c r="WX28">
        <v>16.3</v>
      </c>
      <c r="WY28">
        <v>22</v>
      </c>
      <c r="WZ28">
        <v>9.3000000000000007</v>
      </c>
      <c r="XA28">
        <v>13.3</v>
      </c>
      <c r="XB28">
        <v>9.1</v>
      </c>
      <c r="XC28">
        <v>13.1</v>
      </c>
      <c r="XD28">
        <v>6.3</v>
      </c>
      <c r="XE28">
        <v>9.5</v>
      </c>
      <c r="XF28">
        <v>13.6</v>
      </c>
      <c r="XG28">
        <v>11.7</v>
      </c>
    </row>
    <row r="29" spans="1:631" ht="15" x14ac:dyDescent="0.25">
      <c r="A29" s="14"/>
      <c r="B29" s="13" t="s">
        <v>68</v>
      </c>
      <c r="C29">
        <v>2.2000000000000002</v>
      </c>
      <c r="D29">
        <v>1</v>
      </c>
      <c r="E29">
        <v>0.2</v>
      </c>
      <c r="F29">
        <v>0</v>
      </c>
      <c r="G29">
        <v>3.2</v>
      </c>
      <c r="H29">
        <v>1.2</v>
      </c>
      <c r="I29">
        <v>0.1</v>
      </c>
      <c r="J29">
        <v>3.1</v>
      </c>
      <c r="K29">
        <v>1</v>
      </c>
      <c r="L29">
        <v>0.5</v>
      </c>
      <c r="M29">
        <v>0</v>
      </c>
      <c r="N29">
        <v>0</v>
      </c>
      <c r="O29">
        <v>0.6</v>
      </c>
      <c r="P29">
        <v>0</v>
      </c>
      <c r="Q29">
        <v>3.5</v>
      </c>
      <c r="R29">
        <v>1.3</v>
      </c>
      <c r="S29">
        <v>0.1</v>
      </c>
      <c r="T29">
        <v>10.9</v>
      </c>
      <c r="U29">
        <v>5.3</v>
      </c>
      <c r="V29">
        <v>2.1</v>
      </c>
      <c r="W29">
        <v>8.6999999999999993</v>
      </c>
      <c r="X29">
        <v>3.6</v>
      </c>
      <c r="Y29">
        <v>0.8</v>
      </c>
      <c r="Z29">
        <v>4.8</v>
      </c>
      <c r="AA29">
        <v>2.2999999999999998</v>
      </c>
      <c r="AB29">
        <v>1.4</v>
      </c>
      <c r="AC29">
        <v>6.4</v>
      </c>
      <c r="AD29">
        <v>4</v>
      </c>
      <c r="AE29">
        <v>1.9</v>
      </c>
      <c r="AF29">
        <v>8.6</v>
      </c>
      <c r="AG29">
        <v>5.7</v>
      </c>
      <c r="AH29">
        <v>3.9</v>
      </c>
      <c r="AI29">
        <v>2.4</v>
      </c>
      <c r="AJ29">
        <v>1.2</v>
      </c>
      <c r="AK29">
        <v>3.4</v>
      </c>
      <c r="AL29">
        <v>1.6</v>
      </c>
      <c r="AM29">
        <v>8.8000000000000007</v>
      </c>
      <c r="AN29">
        <v>4.9000000000000004</v>
      </c>
      <c r="AO29">
        <v>2.2000000000000002</v>
      </c>
      <c r="AP29">
        <v>15</v>
      </c>
      <c r="AQ29">
        <v>10.8</v>
      </c>
      <c r="AR29">
        <v>7.1</v>
      </c>
      <c r="AS29">
        <v>15.9</v>
      </c>
      <c r="AT29">
        <v>10.6</v>
      </c>
      <c r="AU29">
        <v>6.6</v>
      </c>
      <c r="AV29">
        <v>6.4</v>
      </c>
      <c r="AW29">
        <v>1.1000000000000001</v>
      </c>
      <c r="AX29">
        <v>0.2</v>
      </c>
      <c r="AY29">
        <v>0</v>
      </c>
      <c r="AZ29">
        <v>3.5</v>
      </c>
      <c r="BA29">
        <v>1.3</v>
      </c>
      <c r="BB29">
        <v>0.2</v>
      </c>
      <c r="BC29">
        <v>3.3</v>
      </c>
      <c r="BD29">
        <v>1.1000000000000001</v>
      </c>
      <c r="BE29">
        <v>0.6</v>
      </c>
      <c r="BF29">
        <v>0</v>
      </c>
      <c r="BG29">
        <v>0</v>
      </c>
      <c r="BH29">
        <v>0.7</v>
      </c>
      <c r="BI29">
        <v>0</v>
      </c>
      <c r="BJ29">
        <v>3.9</v>
      </c>
      <c r="BK29">
        <v>1.5</v>
      </c>
      <c r="BL29">
        <v>0.2</v>
      </c>
      <c r="BM29">
        <v>11.6</v>
      </c>
      <c r="BN29">
        <v>5.8</v>
      </c>
      <c r="BO29">
        <v>2.4</v>
      </c>
      <c r="BP29">
        <v>9.5</v>
      </c>
      <c r="BQ29">
        <v>4</v>
      </c>
      <c r="BR29">
        <v>1</v>
      </c>
      <c r="BS29">
        <v>2.4</v>
      </c>
      <c r="BT29">
        <v>2.5</v>
      </c>
      <c r="BU29">
        <v>1.3</v>
      </c>
      <c r="BV29">
        <v>0.3</v>
      </c>
      <c r="BW29">
        <v>0</v>
      </c>
      <c r="BX29">
        <v>3.8</v>
      </c>
      <c r="BY29">
        <v>1.5</v>
      </c>
      <c r="BZ29">
        <v>0.3</v>
      </c>
      <c r="CA29">
        <v>3.5</v>
      </c>
      <c r="CB29">
        <v>0.6</v>
      </c>
      <c r="CC29">
        <v>0</v>
      </c>
      <c r="CD29">
        <v>0.8</v>
      </c>
      <c r="CE29">
        <v>0</v>
      </c>
      <c r="CF29">
        <v>3.8</v>
      </c>
      <c r="CG29">
        <v>1.4</v>
      </c>
      <c r="CH29">
        <v>12.2</v>
      </c>
      <c r="CI29">
        <v>6</v>
      </c>
      <c r="CJ29">
        <v>2.4</v>
      </c>
      <c r="CK29">
        <v>10.4</v>
      </c>
      <c r="CL29">
        <v>4.5</v>
      </c>
      <c r="CM29">
        <v>1.2</v>
      </c>
      <c r="CN29">
        <v>1.5</v>
      </c>
      <c r="CO29">
        <v>0.5</v>
      </c>
      <c r="CP29">
        <v>0</v>
      </c>
      <c r="CQ29">
        <v>4.4000000000000004</v>
      </c>
      <c r="CR29">
        <v>1.9</v>
      </c>
      <c r="CS29">
        <v>0.5</v>
      </c>
      <c r="CT29">
        <v>4.2</v>
      </c>
      <c r="CU29">
        <v>1</v>
      </c>
      <c r="CV29">
        <v>0.2</v>
      </c>
      <c r="CW29">
        <v>1.1000000000000001</v>
      </c>
      <c r="CX29">
        <v>0.2</v>
      </c>
      <c r="CY29">
        <v>4.7</v>
      </c>
      <c r="CZ29">
        <v>2</v>
      </c>
      <c r="DA29">
        <v>13.4</v>
      </c>
      <c r="DB29">
        <v>6.9</v>
      </c>
      <c r="DC29">
        <v>11.1</v>
      </c>
      <c r="DD29">
        <v>5.0999999999999996</v>
      </c>
      <c r="DE29">
        <v>1.6</v>
      </c>
      <c r="DF29">
        <v>3.1</v>
      </c>
      <c r="DG29">
        <v>9.6999999999999993</v>
      </c>
      <c r="DH29">
        <v>7.5</v>
      </c>
      <c r="DI29">
        <v>4.5</v>
      </c>
      <c r="DJ29">
        <v>2.2000000000000002</v>
      </c>
      <c r="DK29">
        <v>11</v>
      </c>
      <c r="DL29">
        <v>6.6</v>
      </c>
      <c r="DM29">
        <v>3.2</v>
      </c>
      <c r="DN29">
        <v>13.9</v>
      </c>
      <c r="DO29">
        <v>7</v>
      </c>
      <c r="DP29">
        <v>3.9</v>
      </c>
      <c r="DQ29">
        <v>2.2999999999999998</v>
      </c>
      <c r="DR29">
        <v>5.6</v>
      </c>
      <c r="DS29">
        <v>2.6</v>
      </c>
      <c r="DT29">
        <v>13.4</v>
      </c>
      <c r="DU29">
        <v>6.3</v>
      </c>
      <c r="DV29">
        <v>21.5</v>
      </c>
      <c r="DW29">
        <v>14.7</v>
      </c>
      <c r="DX29">
        <v>9.9</v>
      </c>
      <c r="DY29">
        <v>24.2</v>
      </c>
      <c r="DZ29">
        <v>17.3</v>
      </c>
      <c r="EA29">
        <v>11</v>
      </c>
      <c r="EB29">
        <v>0</v>
      </c>
      <c r="EC29">
        <v>0</v>
      </c>
      <c r="ED29">
        <v>0</v>
      </c>
      <c r="EE29">
        <v>0</v>
      </c>
      <c r="EF29">
        <v>0.5</v>
      </c>
      <c r="EG29">
        <v>0</v>
      </c>
      <c r="EH29">
        <v>0</v>
      </c>
      <c r="EI29">
        <v>0.2</v>
      </c>
      <c r="EJ29">
        <v>0</v>
      </c>
      <c r="EK29">
        <v>0</v>
      </c>
      <c r="EL29">
        <v>0</v>
      </c>
      <c r="EM29">
        <v>0</v>
      </c>
      <c r="EN29">
        <v>0.1</v>
      </c>
      <c r="EO29">
        <v>0</v>
      </c>
      <c r="EP29">
        <v>3.7</v>
      </c>
      <c r="EQ29">
        <v>1</v>
      </c>
      <c r="ER29">
        <v>2.2000000000000002</v>
      </c>
      <c r="ES29">
        <v>0</v>
      </c>
      <c r="ET29">
        <v>0</v>
      </c>
      <c r="EU29">
        <v>2.6</v>
      </c>
      <c r="EV29">
        <v>1.3</v>
      </c>
      <c r="EW29">
        <v>0.3</v>
      </c>
      <c r="EX29">
        <v>0</v>
      </c>
      <c r="EY29">
        <v>3.8</v>
      </c>
      <c r="EZ29">
        <v>1.5</v>
      </c>
      <c r="FA29">
        <v>0.3</v>
      </c>
      <c r="FB29">
        <v>3.6</v>
      </c>
      <c r="FC29">
        <v>1.3</v>
      </c>
      <c r="FD29">
        <v>0.1</v>
      </c>
      <c r="FE29">
        <v>0.6</v>
      </c>
      <c r="FF29">
        <v>0</v>
      </c>
      <c r="FG29">
        <v>0</v>
      </c>
      <c r="FH29">
        <v>0.8</v>
      </c>
      <c r="FI29">
        <v>0</v>
      </c>
      <c r="FJ29">
        <v>3.8</v>
      </c>
      <c r="FK29">
        <v>1.4</v>
      </c>
      <c r="FL29">
        <v>0.2</v>
      </c>
      <c r="FM29">
        <v>12.4</v>
      </c>
      <c r="FN29">
        <v>6.1</v>
      </c>
      <c r="FO29">
        <v>2.4</v>
      </c>
      <c r="FP29">
        <v>10.5</v>
      </c>
      <c r="FQ29">
        <v>4.5999999999999996</v>
      </c>
      <c r="FR29">
        <v>1.3</v>
      </c>
      <c r="FS29">
        <v>2.5</v>
      </c>
      <c r="FT29">
        <v>1.3</v>
      </c>
      <c r="FU29">
        <v>0.3</v>
      </c>
      <c r="FV29">
        <v>0</v>
      </c>
      <c r="FW29">
        <v>3.8</v>
      </c>
      <c r="FX29">
        <v>1.5</v>
      </c>
      <c r="FY29">
        <v>0.3</v>
      </c>
      <c r="FZ29">
        <v>3.5</v>
      </c>
      <c r="GA29">
        <v>0.6</v>
      </c>
      <c r="GB29">
        <v>0</v>
      </c>
      <c r="GC29">
        <v>0.8</v>
      </c>
      <c r="GD29">
        <v>0</v>
      </c>
      <c r="GE29">
        <v>3.8</v>
      </c>
      <c r="GF29">
        <v>1.4</v>
      </c>
      <c r="GG29">
        <v>12.2</v>
      </c>
      <c r="GH29">
        <v>6</v>
      </c>
      <c r="GI29">
        <v>2.4</v>
      </c>
      <c r="GJ29">
        <v>10.4</v>
      </c>
      <c r="GK29">
        <v>4.5</v>
      </c>
      <c r="GL29">
        <v>1.2</v>
      </c>
      <c r="GM29">
        <v>1.3</v>
      </c>
      <c r="GN29">
        <v>0.3</v>
      </c>
      <c r="GO29">
        <v>0</v>
      </c>
      <c r="GP29">
        <v>3.8</v>
      </c>
      <c r="GQ29">
        <v>1.5</v>
      </c>
      <c r="GR29">
        <v>0.3</v>
      </c>
      <c r="GS29">
        <v>3.5</v>
      </c>
      <c r="GT29">
        <v>0.6</v>
      </c>
      <c r="GU29">
        <v>0</v>
      </c>
      <c r="GV29">
        <v>0.8</v>
      </c>
      <c r="GW29">
        <v>0</v>
      </c>
      <c r="GX29">
        <v>3.8</v>
      </c>
      <c r="GY29">
        <v>1.4</v>
      </c>
      <c r="GZ29">
        <v>12.2</v>
      </c>
      <c r="HA29">
        <v>6</v>
      </c>
      <c r="HB29">
        <v>2.4</v>
      </c>
      <c r="HC29">
        <v>10.4</v>
      </c>
      <c r="HD29">
        <v>4.5</v>
      </c>
      <c r="HE29">
        <v>1.2</v>
      </c>
      <c r="HF29">
        <v>2.5</v>
      </c>
      <c r="HG29">
        <v>1.3</v>
      </c>
      <c r="HH29">
        <v>0.3</v>
      </c>
      <c r="HI29">
        <v>0</v>
      </c>
      <c r="HJ29">
        <v>3.8</v>
      </c>
      <c r="HK29">
        <v>1.5</v>
      </c>
      <c r="HL29">
        <v>0.3</v>
      </c>
      <c r="HM29">
        <v>3.5</v>
      </c>
      <c r="HN29">
        <v>0.6</v>
      </c>
      <c r="HO29">
        <v>0</v>
      </c>
      <c r="HP29">
        <v>0.8</v>
      </c>
      <c r="HQ29">
        <v>0</v>
      </c>
      <c r="HR29">
        <v>3.8</v>
      </c>
      <c r="HS29">
        <v>1.4</v>
      </c>
      <c r="HT29">
        <v>12.2</v>
      </c>
      <c r="HU29">
        <v>6</v>
      </c>
      <c r="HV29">
        <v>2.4</v>
      </c>
      <c r="HW29">
        <v>10.4</v>
      </c>
      <c r="HX29">
        <v>4.5</v>
      </c>
      <c r="HY29">
        <v>1.2</v>
      </c>
      <c r="HZ29">
        <v>2.5</v>
      </c>
      <c r="IA29">
        <v>6</v>
      </c>
      <c r="IB29">
        <v>3.5</v>
      </c>
      <c r="IC29">
        <v>1.8</v>
      </c>
      <c r="ID29">
        <v>8.6999999999999993</v>
      </c>
      <c r="IE29">
        <v>5.5</v>
      </c>
      <c r="IF29">
        <v>2.7</v>
      </c>
      <c r="IG29">
        <v>11.1</v>
      </c>
      <c r="IH29">
        <v>5.6</v>
      </c>
      <c r="II29">
        <v>3.3</v>
      </c>
      <c r="IJ29">
        <v>1.7</v>
      </c>
      <c r="IK29">
        <v>4.8</v>
      </c>
      <c r="IL29">
        <v>2.2000000000000002</v>
      </c>
      <c r="IM29">
        <v>11</v>
      </c>
      <c r="IN29">
        <v>5.5</v>
      </c>
      <c r="IO29">
        <v>18.899999999999999</v>
      </c>
      <c r="IP29">
        <v>13.5</v>
      </c>
      <c r="IQ29">
        <v>9.3000000000000007</v>
      </c>
      <c r="IR29">
        <v>19.600000000000001</v>
      </c>
      <c r="IS29">
        <v>13.9</v>
      </c>
      <c r="IT29">
        <v>8.8000000000000007</v>
      </c>
      <c r="IU29">
        <v>8.1999999999999993</v>
      </c>
      <c r="IV29">
        <v>0.2</v>
      </c>
      <c r="IW29">
        <v>0</v>
      </c>
      <c r="IX29">
        <v>0</v>
      </c>
      <c r="IY29">
        <v>1.5</v>
      </c>
      <c r="IZ29">
        <v>0.3</v>
      </c>
      <c r="JA29">
        <v>0</v>
      </c>
      <c r="JB29">
        <v>1.3</v>
      </c>
      <c r="JC29">
        <v>0</v>
      </c>
      <c r="JD29">
        <v>0</v>
      </c>
      <c r="JE29">
        <v>0</v>
      </c>
      <c r="JF29">
        <v>0</v>
      </c>
      <c r="JG29">
        <v>1.4</v>
      </c>
      <c r="JH29">
        <v>0.2</v>
      </c>
      <c r="JI29">
        <v>5.7</v>
      </c>
      <c r="JJ29">
        <v>2.6</v>
      </c>
      <c r="JK29">
        <v>0.8</v>
      </c>
      <c r="JL29">
        <v>5.3</v>
      </c>
      <c r="JM29">
        <v>2.1</v>
      </c>
      <c r="JN29">
        <v>0.2</v>
      </c>
      <c r="JO29">
        <v>0.7</v>
      </c>
      <c r="JP29">
        <v>2.2000000000000002</v>
      </c>
      <c r="JQ29">
        <v>0</v>
      </c>
      <c r="JR29">
        <v>0</v>
      </c>
      <c r="JS29">
        <v>0</v>
      </c>
      <c r="JT29">
        <v>0.5</v>
      </c>
      <c r="JU29">
        <v>0</v>
      </c>
      <c r="JV29">
        <v>0</v>
      </c>
      <c r="JW29">
        <v>0.2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0.1</v>
      </c>
      <c r="KD29">
        <v>0</v>
      </c>
      <c r="KE29">
        <v>3.7</v>
      </c>
      <c r="KF29">
        <v>1</v>
      </c>
      <c r="KG29">
        <v>0</v>
      </c>
      <c r="KH29">
        <v>0</v>
      </c>
      <c r="KI29">
        <v>6.5</v>
      </c>
      <c r="KJ29">
        <v>0.4</v>
      </c>
      <c r="KK29">
        <v>0</v>
      </c>
      <c r="KL29">
        <v>0</v>
      </c>
      <c r="KM29">
        <v>1.6</v>
      </c>
      <c r="KN29">
        <v>0.3</v>
      </c>
      <c r="KO29">
        <v>0</v>
      </c>
      <c r="KP29">
        <v>1.5</v>
      </c>
      <c r="KQ29">
        <v>0</v>
      </c>
      <c r="KR29">
        <v>0</v>
      </c>
      <c r="KS29">
        <v>0.9</v>
      </c>
      <c r="KT29">
        <v>0</v>
      </c>
      <c r="KU29">
        <v>0</v>
      </c>
      <c r="KV29">
        <v>1.4</v>
      </c>
      <c r="KW29">
        <v>0</v>
      </c>
      <c r="KX29">
        <v>6.8</v>
      </c>
      <c r="KY29">
        <v>2.5</v>
      </c>
      <c r="KZ29">
        <v>2.1</v>
      </c>
      <c r="LA29">
        <v>0.1</v>
      </c>
      <c r="LB29">
        <v>2.7</v>
      </c>
      <c r="LC29">
        <v>0</v>
      </c>
      <c r="LD29">
        <v>0</v>
      </c>
      <c r="LE29">
        <v>0</v>
      </c>
      <c r="LF29">
        <v>0.6</v>
      </c>
      <c r="LG29">
        <v>0</v>
      </c>
      <c r="LH29">
        <v>0</v>
      </c>
      <c r="LI29">
        <v>0.4</v>
      </c>
      <c r="LJ29">
        <v>0</v>
      </c>
      <c r="LK29">
        <v>0</v>
      </c>
      <c r="LL29">
        <v>0.1</v>
      </c>
      <c r="LM29">
        <v>0</v>
      </c>
      <c r="LN29">
        <v>0</v>
      </c>
      <c r="LO29">
        <v>0.2</v>
      </c>
      <c r="LP29">
        <v>0</v>
      </c>
      <c r="LQ29">
        <v>4</v>
      </c>
      <c r="LR29">
        <v>1.1000000000000001</v>
      </c>
      <c r="LS29">
        <v>0.2</v>
      </c>
      <c r="LT29">
        <v>0</v>
      </c>
      <c r="LU29">
        <v>3.3</v>
      </c>
      <c r="LV29">
        <v>1.3</v>
      </c>
      <c r="LW29">
        <v>0.3</v>
      </c>
      <c r="LX29">
        <v>7.1</v>
      </c>
      <c r="LY29">
        <v>3.5</v>
      </c>
      <c r="LZ29">
        <v>1.2</v>
      </c>
      <c r="MA29">
        <v>7.6</v>
      </c>
      <c r="MB29">
        <v>2.1</v>
      </c>
      <c r="MC29">
        <v>0.7</v>
      </c>
      <c r="MD29">
        <v>5.5</v>
      </c>
      <c r="ME29">
        <v>2.4</v>
      </c>
      <c r="MF29">
        <v>0.8</v>
      </c>
      <c r="MG29">
        <v>8.6</v>
      </c>
      <c r="MH29">
        <v>3.8</v>
      </c>
      <c r="MI29">
        <v>19.7</v>
      </c>
      <c r="MJ29">
        <v>11</v>
      </c>
      <c r="MK29">
        <v>5.3</v>
      </c>
      <c r="ML29">
        <v>11</v>
      </c>
      <c r="MM29">
        <v>4.9000000000000004</v>
      </c>
      <c r="MN29">
        <v>19.899999999999999</v>
      </c>
      <c r="MO29">
        <v>1.5</v>
      </c>
      <c r="MP29">
        <v>0.4</v>
      </c>
      <c r="MQ29">
        <v>0</v>
      </c>
      <c r="MR29">
        <v>4.2</v>
      </c>
      <c r="MS29">
        <v>1.7</v>
      </c>
      <c r="MT29">
        <v>0.4</v>
      </c>
      <c r="MU29">
        <v>4</v>
      </c>
      <c r="MV29">
        <v>0.8</v>
      </c>
      <c r="MW29">
        <v>0.1</v>
      </c>
      <c r="MX29">
        <v>2.8</v>
      </c>
      <c r="MY29">
        <v>0.9</v>
      </c>
      <c r="MZ29">
        <v>0.1</v>
      </c>
      <c r="NA29">
        <v>4.3</v>
      </c>
      <c r="NB29">
        <v>1.6</v>
      </c>
      <c r="NC29">
        <v>13.2</v>
      </c>
      <c r="ND29">
        <v>6.6</v>
      </c>
      <c r="NE29">
        <v>2.7</v>
      </c>
      <c r="NF29">
        <v>5.3</v>
      </c>
      <c r="NG29">
        <v>1.6</v>
      </c>
      <c r="NH29">
        <v>11.6</v>
      </c>
      <c r="NI29">
        <v>4.4000000000000004</v>
      </c>
      <c r="NJ29">
        <v>1.9</v>
      </c>
      <c r="NK29">
        <v>0.5</v>
      </c>
      <c r="NL29">
        <v>9</v>
      </c>
      <c r="NM29">
        <v>4.5999999999999996</v>
      </c>
      <c r="NN29">
        <v>1.7</v>
      </c>
      <c r="NO29">
        <v>9.5</v>
      </c>
      <c r="NP29">
        <v>2.9</v>
      </c>
      <c r="NQ29">
        <v>1.1000000000000001</v>
      </c>
      <c r="NR29">
        <v>3.3</v>
      </c>
      <c r="NS29">
        <v>1.2</v>
      </c>
      <c r="NT29">
        <v>11.1</v>
      </c>
      <c r="NU29">
        <v>5.4</v>
      </c>
      <c r="NV29">
        <v>23.5</v>
      </c>
      <c r="NW29">
        <v>13.6</v>
      </c>
      <c r="NX29">
        <v>6.9</v>
      </c>
      <c r="NY29">
        <v>24.6</v>
      </c>
      <c r="NZ29">
        <v>14.4</v>
      </c>
      <c r="OA29">
        <v>6.9</v>
      </c>
      <c r="OB29">
        <v>7.3</v>
      </c>
      <c r="OC29">
        <v>0.6</v>
      </c>
      <c r="OD29">
        <v>0</v>
      </c>
      <c r="OE29">
        <v>0</v>
      </c>
      <c r="OF29">
        <v>2.4</v>
      </c>
      <c r="OG29">
        <v>0.7</v>
      </c>
      <c r="OH29" s="3">
        <v>0</v>
      </c>
      <c r="OI29">
        <v>2.1</v>
      </c>
      <c r="OJ29">
        <v>0</v>
      </c>
      <c r="OK29">
        <v>0</v>
      </c>
      <c r="OL29">
        <v>0.2</v>
      </c>
      <c r="OM29">
        <v>0</v>
      </c>
      <c r="ON29">
        <v>2.1</v>
      </c>
      <c r="OO29">
        <v>0.4</v>
      </c>
      <c r="OP29">
        <v>8.8000000000000007</v>
      </c>
      <c r="OQ29">
        <v>3.8</v>
      </c>
      <c r="OR29">
        <v>1.1000000000000001</v>
      </c>
      <c r="OS29">
        <v>7.6</v>
      </c>
      <c r="OT29">
        <v>2.6</v>
      </c>
      <c r="OU29">
        <v>0.2</v>
      </c>
      <c r="OV29">
        <v>1.4</v>
      </c>
      <c r="OW29">
        <v>4.4000000000000004</v>
      </c>
      <c r="OX29">
        <v>1.9</v>
      </c>
      <c r="OY29">
        <v>0.5</v>
      </c>
      <c r="OZ29">
        <v>9</v>
      </c>
      <c r="PA29">
        <v>4.5999999999999996</v>
      </c>
      <c r="PB29">
        <v>1.7</v>
      </c>
      <c r="PC29">
        <v>9.5</v>
      </c>
      <c r="PD29">
        <v>2.9</v>
      </c>
      <c r="PE29">
        <v>1.1000000000000001</v>
      </c>
      <c r="PF29">
        <v>3.3</v>
      </c>
      <c r="PG29">
        <v>1.2</v>
      </c>
      <c r="PH29">
        <v>11.1</v>
      </c>
      <c r="PI29">
        <v>5.4</v>
      </c>
      <c r="PJ29">
        <v>23.5</v>
      </c>
      <c r="PK29">
        <v>13.6</v>
      </c>
      <c r="PL29">
        <v>6.9</v>
      </c>
      <c r="PM29">
        <v>24.6</v>
      </c>
      <c r="PN29">
        <v>14.4</v>
      </c>
      <c r="PO29">
        <v>6.9</v>
      </c>
      <c r="PP29">
        <v>7.3</v>
      </c>
      <c r="PQ29">
        <v>0.6</v>
      </c>
      <c r="PR29">
        <v>0</v>
      </c>
      <c r="PS29">
        <v>0</v>
      </c>
      <c r="PT29">
        <v>2.4</v>
      </c>
      <c r="PU29">
        <v>0.7</v>
      </c>
      <c r="PV29">
        <v>0</v>
      </c>
      <c r="PW29">
        <v>2.1</v>
      </c>
      <c r="PX29">
        <v>0</v>
      </c>
      <c r="PY29">
        <v>0</v>
      </c>
      <c r="PZ29">
        <v>0.2</v>
      </c>
      <c r="QA29">
        <v>0</v>
      </c>
      <c r="QB29">
        <v>2.1</v>
      </c>
      <c r="QC29">
        <v>0.4</v>
      </c>
      <c r="QD29">
        <v>8.8000000000000007</v>
      </c>
      <c r="QE29">
        <v>3.8</v>
      </c>
      <c r="QF29">
        <v>1.1000000000000001</v>
      </c>
      <c r="QG29">
        <v>7.6</v>
      </c>
      <c r="QH29">
        <v>2.6</v>
      </c>
      <c r="QI29">
        <v>0.2</v>
      </c>
      <c r="QJ29">
        <v>1.4</v>
      </c>
      <c r="QK29">
        <v>4.4000000000000004</v>
      </c>
      <c r="QL29">
        <v>1.9</v>
      </c>
      <c r="QM29">
        <v>0.5</v>
      </c>
      <c r="QN29">
        <v>9</v>
      </c>
      <c r="QO29">
        <v>4.5999999999999996</v>
      </c>
      <c r="QP29">
        <v>1.7</v>
      </c>
      <c r="QQ29">
        <v>9.5</v>
      </c>
      <c r="QR29">
        <v>3</v>
      </c>
      <c r="QS29">
        <v>1.1000000000000001</v>
      </c>
      <c r="QT29">
        <v>3.3</v>
      </c>
      <c r="QU29">
        <v>1.2</v>
      </c>
      <c r="QV29">
        <v>11.2</v>
      </c>
      <c r="QW29">
        <v>5.4</v>
      </c>
      <c r="QX29">
        <v>23.5</v>
      </c>
      <c r="QY29">
        <v>13.7</v>
      </c>
      <c r="QZ29">
        <v>7</v>
      </c>
      <c r="RA29">
        <v>24.6</v>
      </c>
      <c r="RB29">
        <v>14.4</v>
      </c>
      <c r="RC29">
        <v>7</v>
      </c>
      <c r="RD29">
        <v>7.3</v>
      </c>
      <c r="RE29">
        <v>0.6</v>
      </c>
      <c r="RF29">
        <v>0</v>
      </c>
      <c r="RG29">
        <v>0</v>
      </c>
      <c r="RH29">
        <v>2.4</v>
      </c>
      <c r="RI29">
        <v>0.7</v>
      </c>
      <c r="RJ29">
        <v>0</v>
      </c>
      <c r="RK29">
        <v>2.1</v>
      </c>
      <c r="RL29">
        <v>0</v>
      </c>
      <c r="RM29">
        <v>0</v>
      </c>
      <c r="RN29">
        <v>0.2</v>
      </c>
      <c r="RO29">
        <v>0</v>
      </c>
      <c r="RP29">
        <v>2.1</v>
      </c>
      <c r="RQ29">
        <v>0.4</v>
      </c>
      <c r="RR29">
        <v>8.8000000000000007</v>
      </c>
      <c r="RS29">
        <v>3.8</v>
      </c>
      <c r="RT29">
        <v>1.1000000000000001</v>
      </c>
      <c r="RU29">
        <v>7.6</v>
      </c>
      <c r="RV29">
        <v>2.6</v>
      </c>
      <c r="RW29">
        <v>0.2</v>
      </c>
      <c r="RX29">
        <v>1.4</v>
      </c>
      <c r="RY29">
        <v>4.4000000000000004</v>
      </c>
      <c r="RZ29">
        <v>1.9</v>
      </c>
      <c r="SA29">
        <v>0.5</v>
      </c>
      <c r="SB29">
        <v>9</v>
      </c>
      <c r="SC29">
        <v>4.5999999999999996</v>
      </c>
      <c r="SD29">
        <v>1.7</v>
      </c>
      <c r="SE29">
        <v>9.5</v>
      </c>
      <c r="SF29">
        <v>2.9</v>
      </c>
      <c r="SG29">
        <v>1.1000000000000001</v>
      </c>
      <c r="SH29">
        <v>3.3</v>
      </c>
      <c r="SI29">
        <v>1.2</v>
      </c>
      <c r="SJ29">
        <v>11.1</v>
      </c>
      <c r="SK29">
        <v>5.4</v>
      </c>
      <c r="SL29">
        <v>23.5</v>
      </c>
      <c r="SM29">
        <v>13.6</v>
      </c>
      <c r="SN29">
        <v>6.9</v>
      </c>
      <c r="SO29">
        <v>24.6</v>
      </c>
      <c r="SP29">
        <v>14.4</v>
      </c>
      <c r="SQ29">
        <v>6.9</v>
      </c>
      <c r="SR29">
        <v>7.3</v>
      </c>
      <c r="SS29">
        <v>0.6</v>
      </c>
      <c r="ST29">
        <v>0</v>
      </c>
      <c r="SU29">
        <v>0</v>
      </c>
      <c r="SV29">
        <v>2.4</v>
      </c>
      <c r="SW29">
        <v>0.7</v>
      </c>
      <c r="SX29">
        <v>0</v>
      </c>
      <c r="SY29">
        <v>2.1</v>
      </c>
      <c r="SZ29">
        <v>0</v>
      </c>
      <c r="TA29">
        <v>0</v>
      </c>
      <c r="TB29">
        <v>0.2</v>
      </c>
      <c r="TC29">
        <v>0</v>
      </c>
      <c r="TD29">
        <v>2.1</v>
      </c>
      <c r="TE29">
        <v>0.4</v>
      </c>
      <c r="TF29">
        <v>8.8000000000000007</v>
      </c>
      <c r="TG29">
        <v>3.8</v>
      </c>
      <c r="TH29">
        <v>1.1000000000000001</v>
      </c>
      <c r="TI29">
        <v>7.6</v>
      </c>
      <c r="TJ29">
        <v>2.6</v>
      </c>
      <c r="TK29">
        <v>0.2</v>
      </c>
      <c r="TL29">
        <v>1.4</v>
      </c>
      <c r="TM29">
        <v>1.4</v>
      </c>
      <c r="TN29">
        <v>0.4</v>
      </c>
      <c r="TO29">
        <v>0</v>
      </c>
      <c r="TP29">
        <v>4.2</v>
      </c>
      <c r="TQ29">
        <v>1.8</v>
      </c>
      <c r="TR29">
        <v>0.4</v>
      </c>
      <c r="TS29">
        <v>4</v>
      </c>
      <c r="TT29">
        <v>0.8</v>
      </c>
      <c r="TU29">
        <v>0.1</v>
      </c>
      <c r="TV29">
        <v>1</v>
      </c>
      <c r="TW29">
        <v>0.1</v>
      </c>
      <c r="TX29">
        <v>4.3</v>
      </c>
      <c r="TY29">
        <v>1.6</v>
      </c>
      <c r="TZ29">
        <v>13.3</v>
      </c>
      <c r="UA29">
        <v>6.7</v>
      </c>
      <c r="UB29">
        <v>2.8</v>
      </c>
      <c r="UC29">
        <v>11.6</v>
      </c>
      <c r="UD29">
        <v>5.3</v>
      </c>
      <c r="UE29">
        <v>1.6</v>
      </c>
      <c r="UF29">
        <v>2.9</v>
      </c>
      <c r="UG29">
        <v>0.6</v>
      </c>
      <c r="UH29">
        <v>0</v>
      </c>
      <c r="UI29">
        <v>0</v>
      </c>
      <c r="UJ29">
        <v>2.4</v>
      </c>
      <c r="UK29">
        <v>0.7</v>
      </c>
      <c r="UL29">
        <v>0</v>
      </c>
      <c r="UM29">
        <v>2.1</v>
      </c>
      <c r="UN29">
        <v>0</v>
      </c>
      <c r="UO29">
        <v>0</v>
      </c>
      <c r="UP29">
        <v>0.2</v>
      </c>
      <c r="UQ29">
        <v>0</v>
      </c>
      <c r="UR29">
        <v>2.1</v>
      </c>
      <c r="US29">
        <v>0.4</v>
      </c>
      <c r="UT29">
        <v>8.8000000000000007</v>
      </c>
      <c r="UU29">
        <v>3.8</v>
      </c>
      <c r="UV29">
        <v>1.1000000000000001</v>
      </c>
      <c r="UW29">
        <v>7.6</v>
      </c>
      <c r="UX29">
        <v>2.6</v>
      </c>
      <c r="UY29">
        <v>0.2</v>
      </c>
      <c r="UZ29">
        <v>1.4</v>
      </c>
      <c r="VA29">
        <v>2.2999999999999998</v>
      </c>
      <c r="VB29">
        <v>1.2</v>
      </c>
      <c r="VC29">
        <v>0.3</v>
      </c>
      <c r="VD29">
        <v>3.4</v>
      </c>
      <c r="VE29">
        <v>0.5</v>
      </c>
      <c r="VF29">
        <v>0</v>
      </c>
      <c r="VG29">
        <v>0.7</v>
      </c>
      <c r="VH29">
        <v>3.5</v>
      </c>
      <c r="VI29">
        <v>1.2</v>
      </c>
      <c r="VJ29">
        <v>11.7</v>
      </c>
      <c r="VK29">
        <v>5.6</v>
      </c>
      <c r="VL29">
        <v>10.3</v>
      </c>
      <c r="VM29">
        <v>4.4000000000000004</v>
      </c>
      <c r="VN29">
        <v>1.2</v>
      </c>
      <c r="VO29">
        <v>1.2</v>
      </c>
      <c r="VP29">
        <v>0.3</v>
      </c>
      <c r="VQ29">
        <v>3.4</v>
      </c>
      <c r="VR29">
        <v>0.5</v>
      </c>
      <c r="VS29">
        <v>0</v>
      </c>
      <c r="VT29">
        <v>0.7</v>
      </c>
      <c r="VU29">
        <v>3.5</v>
      </c>
      <c r="VV29">
        <v>1.2</v>
      </c>
      <c r="VW29">
        <v>11.7</v>
      </c>
      <c r="VX29">
        <v>5.6</v>
      </c>
      <c r="VY29">
        <v>10.3</v>
      </c>
      <c r="VZ29">
        <v>4.4000000000000004</v>
      </c>
      <c r="WA29">
        <v>1.2</v>
      </c>
      <c r="WB29">
        <v>2.2999999999999998</v>
      </c>
      <c r="WC29">
        <v>2.2999999999999998</v>
      </c>
      <c r="WD29">
        <v>1.2</v>
      </c>
      <c r="WE29">
        <v>0.3</v>
      </c>
      <c r="WF29">
        <v>3.4</v>
      </c>
      <c r="WG29">
        <v>0.5</v>
      </c>
      <c r="WH29">
        <v>0</v>
      </c>
      <c r="WI29">
        <v>0.7</v>
      </c>
      <c r="WJ29">
        <v>3.5</v>
      </c>
      <c r="WK29">
        <v>1.2</v>
      </c>
      <c r="WL29">
        <v>11.7</v>
      </c>
      <c r="WM29">
        <v>5.6</v>
      </c>
      <c r="WN29">
        <v>10.3</v>
      </c>
      <c r="WO29">
        <v>4.4000000000000004</v>
      </c>
      <c r="WP29">
        <v>1.2</v>
      </c>
      <c r="WQ29">
        <v>1.3</v>
      </c>
      <c r="WR29">
        <v>0.4</v>
      </c>
      <c r="WS29">
        <v>0</v>
      </c>
      <c r="WT29">
        <v>3.9</v>
      </c>
      <c r="WU29">
        <v>1.6</v>
      </c>
      <c r="WV29">
        <v>0.6</v>
      </c>
      <c r="WW29">
        <v>0</v>
      </c>
      <c r="WX29">
        <v>0.9</v>
      </c>
      <c r="WY29">
        <v>0.1</v>
      </c>
      <c r="WZ29">
        <v>4</v>
      </c>
      <c r="XA29">
        <v>1.5</v>
      </c>
      <c r="XB29">
        <v>12.9</v>
      </c>
      <c r="XC29">
        <v>6.4</v>
      </c>
      <c r="XD29">
        <v>11.5</v>
      </c>
      <c r="XE29">
        <v>5.2</v>
      </c>
      <c r="XF29">
        <v>1.6</v>
      </c>
      <c r="XG29">
        <v>2.6</v>
      </c>
    </row>
    <row r="30" spans="1:631" ht="15" x14ac:dyDescent="0.25">
      <c r="A30" s="14"/>
      <c r="B30" s="13" t="s">
        <v>69</v>
      </c>
      <c r="C30">
        <v>4.0999999999999996</v>
      </c>
      <c r="D30">
        <v>4.0999999999999996</v>
      </c>
      <c r="E30">
        <v>4.0999999999999996</v>
      </c>
      <c r="F30">
        <v>4.2</v>
      </c>
      <c r="G30">
        <v>4.0999999999999996</v>
      </c>
      <c r="H30">
        <v>4.0999999999999996</v>
      </c>
      <c r="I30">
        <v>4.2</v>
      </c>
      <c r="J30">
        <v>4.0999999999999996</v>
      </c>
      <c r="K30">
        <v>4.0999999999999996</v>
      </c>
      <c r="L30">
        <v>4.0999999999999996</v>
      </c>
      <c r="M30">
        <v>4.0999999999999996</v>
      </c>
      <c r="N30">
        <v>4.2</v>
      </c>
      <c r="O30">
        <v>4.0999999999999996</v>
      </c>
      <c r="P30">
        <v>4.2</v>
      </c>
      <c r="Q30">
        <v>4</v>
      </c>
      <c r="R30">
        <v>4.0999999999999996</v>
      </c>
      <c r="S30">
        <v>4.0999999999999996</v>
      </c>
      <c r="T30">
        <v>4</v>
      </c>
      <c r="U30">
        <v>4</v>
      </c>
      <c r="V30">
        <v>4.0999999999999996</v>
      </c>
      <c r="W30">
        <v>3.9</v>
      </c>
      <c r="X30">
        <v>4</v>
      </c>
      <c r="Y30">
        <v>4.0999999999999996</v>
      </c>
      <c r="Z30">
        <v>4.0999999999999996</v>
      </c>
      <c r="AA30">
        <v>4.0999999999999996</v>
      </c>
      <c r="AB30">
        <v>4.2</v>
      </c>
      <c r="AC30">
        <v>4.0999999999999996</v>
      </c>
      <c r="AD30">
        <v>4.0999999999999996</v>
      </c>
      <c r="AE30">
        <v>4.2</v>
      </c>
      <c r="AF30">
        <v>4.0999999999999996</v>
      </c>
      <c r="AG30">
        <v>4.0999999999999996</v>
      </c>
      <c r="AH30">
        <v>4.0999999999999996</v>
      </c>
      <c r="AI30">
        <v>4.0999999999999996</v>
      </c>
      <c r="AJ30">
        <v>4.2</v>
      </c>
      <c r="AK30">
        <v>4.0999999999999996</v>
      </c>
      <c r="AL30">
        <v>4.2</v>
      </c>
      <c r="AM30">
        <v>4</v>
      </c>
      <c r="AN30">
        <v>4.0999999999999996</v>
      </c>
      <c r="AO30">
        <v>4.0999999999999996</v>
      </c>
      <c r="AP30">
        <v>4</v>
      </c>
      <c r="AQ30">
        <v>4</v>
      </c>
      <c r="AR30">
        <v>4.0999999999999996</v>
      </c>
      <c r="AS30">
        <v>4</v>
      </c>
      <c r="AT30">
        <v>4</v>
      </c>
      <c r="AU30">
        <v>4.0999999999999996</v>
      </c>
      <c r="AV30">
        <v>4.0999999999999996</v>
      </c>
      <c r="AW30">
        <v>4.0999999999999996</v>
      </c>
      <c r="AX30">
        <v>4.0999999999999996</v>
      </c>
      <c r="AY30">
        <v>4.2</v>
      </c>
      <c r="AZ30">
        <v>4.0999999999999996</v>
      </c>
      <c r="BA30">
        <v>4.0999999999999996</v>
      </c>
      <c r="BB30">
        <v>4.2</v>
      </c>
      <c r="BC30">
        <v>4.0999999999999996</v>
      </c>
      <c r="BD30">
        <v>4.0999999999999996</v>
      </c>
      <c r="BE30">
        <v>4.0999999999999996</v>
      </c>
      <c r="BF30">
        <v>4.0999999999999996</v>
      </c>
      <c r="BG30">
        <v>4.2</v>
      </c>
      <c r="BH30">
        <v>4.0999999999999996</v>
      </c>
      <c r="BI30">
        <v>4.2</v>
      </c>
      <c r="BJ30">
        <v>4</v>
      </c>
      <c r="BK30">
        <v>4.0999999999999996</v>
      </c>
      <c r="BL30">
        <v>4.0999999999999996</v>
      </c>
      <c r="BM30">
        <v>4</v>
      </c>
      <c r="BN30">
        <v>4</v>
      </c>
      <c r="BO30">
        <v>4.0999999999999996</v>
      </c>
      <c r="BP30">
        <v>3.9</v>
      </c>
      <c r="BQ30">
        <v>4</v>
      </c>
      <c r="BR30">
        <v>4.0999999999999996</v>
      </c>
      <c r="BS30">
        <v>4.0999999999999996</v>
      </c>
      <c r="BT30">
        <v>2.2000000000000002</v>
      </c>
      <c r="BU30">
        <v>2.2000000000000002</v>
      </c>
      <c r="BV30">
        <v>2.2000000000000002</v>
      </c>
      <c r="BW30">
        <v>2.2999999999999998</v>
      </c>
      <c r="BX30">
        <v>2.2000000000000002</v>
      </c>
      <c r="BY30">
        <v>2.2000000000000002</v>
      </c>
      <c r="BZ30">
        <v>2.2999999999999998</v>
      </c>
      <c r="CA30">
        <v>2.2000000000000002</v>
      </c>
      <c r="CB30">
        <v>2.2000000000000002</v>
      </c>
      <c r="CC30">
        <v>2.2000000000000002</v>
      </c>
      <c r="CD30">
        <v>2.2000000000000002</v>
      </c>
      <c r="CE30">
        <v>2.2999999999999998</v>
      </c>
      <c r="CF30">
        <v>2.1</v>
      </c>
      <c r="CG30">
        <v>2.2000000000000002</v>
      </c>
      <c r="CH30">
        <v>2.1</v>
      </c>
      <c r="CI30">
        <v>2.1</v>
      </c>
      <c r="CJ30">
        <v>2.2000000000000002</v>
      </c>
      <c r="CK30">
        <v>2.1</v>
      </c>
      <c r="CL30">
        <v>2.1</v>
      </c>
      <c r="CM30">
        <v>2.2000000000000002</v>
      </c>
      <c r="CN30">
        <v>2.2000000000000002</v>
      </c>
      <c r="CO30">
        <v>2.2000000000000002</v>
      </c>
      <c r="CP30">
        <v>2.2999999999999998</v>
      </c>
      <c r="CQ30">
        <v>2.2000000000000002</v>
      </c>
      <c r="CR30">
        <v>2.2000000000000002</v>
      </c>
      <c r="CS30">
        <v>2.2999999999999998</v>
      </c>
      <c r="CT30">
        <v>2.2000000000000002</v>
      </c>
      <c r="CU30">
        <v>2.2000000000000002</v>
      </c>
      <c r="CV30">
        <v>2.2000000000000002</v>
      </c>
      <c r="CW30">
        <v>2.2000000000000002</v>
      </c>
      <c r="CX30">
        <v>2.2999999999999998</v>
      </c>
      <c r="CY30">
        <v>2.1</v>
      </c>
      <c r="CZ30">
        <v>2.2000000000000002</v>
      </c>
      <c r="DA30">
        <v>2.1</v>
      </c>
      <c r="DB30">
        <v>2.1</v>
      </c>
      <c r="DC30">
        <v>2.1</v>
      </c>
      <c r="DD30">
        <v>2.1</v>
      </c>
      <c r="DE30">
        <v>2.2000000000000002</v>
      </c>
      <c r="DF30">
        <v>2.2000000000000002</v>
      </c>
      <c r="DG30">
        <v>2.2000000000000002</v>
      </c>
      <c r="DH30">
        <v>2.2000000000000002</v>
      </c>
      <c r="DI30">
        <v>2.2000000000000002</v>
      </c>
      <c r="DJ30">
        <v>2.2999999999999998</v>
      </c>
      <c r="DK30">
        <v>2.2000000000000002</v>
      </c>
      <c r="DL30">
        <v>2.2000000000000002</v>
      </c>
      <c r="DM30">
        <v>2.2999999999999998</v>
      </c>
      <c r="DN30">
        <v>2.2000000000000002</v>
      </c>
      <c r="DO30">
        <v>2.2000000000000002</v>
      </c>
      <c r="DP30">
        <v>2.2000000000000002</v>
      </c>
      <c r="DQ30">
        <v>2.2999999999999998</v>
      </c>
      <c r="DR30">
        <v>2.2000000000000002</v>
      </c>
      <c r="DS30">
        <v>2.2000000000000002</v>
      </c>
      <c r="DT30">
        <v>2.1</v>
      </c>
      <c r="DU30">
        <v>2.2000000000000002</v>
      </c>
      <c r="DV30">
        <v>2.1</v>
      </c>
      <c r="DW30">
        <v>2.2000000000000002</v>
      </c>
      <c r="DX30">
        <v>2.2000000000000002</v>
      </c>
      <c r="DY30">
        <v>2.1</v>
      </c>
      <c r="DZ30">
        <v>2.1</v>
      </c>
      <c r="EA30">
        <v>2.2000000000000002</v>
      </c>
      <c r="EB30">
        <v>2.2000000000000002</v>
      </c>
      <c r="EC30">
        <v>2.2000000000000002</v>
      </c>
      <c r="ED30">
        <v>2.2999999999999998</v>
      </c>
      <c r="EE30">
        <v>2.2999999999999998</v>
      </c>
      <c r="EF30">
        <v>2.2000000000000002</v>
      </c>
      <c r="EG30">
        <v>2.2000000000000002</v>
      </c>
      <c r="EH30">
        <v>2.2999999999999998</v>
      </c>
      <c r="EI30">
        <v>2.2000000000000002</v>
      </c>
      <c r="EJ30">
        <v>2.2000000000000002</v>
      </c>
      <c r="EK30">
        <v>2.2000000000000002</v>
      </c>
      <c r="EL30">
        <v>2.2000000000000002</v>
      </c>
      <c r="EM30">
        <v>2.2999999999999998</v>
      </c>
      <c r="EN30">
        <v>2.1</v>
      </c>
      <c r="EO30">
        <v>2.2000000000000002</v>
      </c>
      <c r="EP30">
        <v>2.1</v>
      </c>
      <c r="EQ30">
        <v>2.1</v>
      </c>
      <c r="ER30">
        <v>2.1</v>
      </c>
      <c r="ES30">
        <v>2.1</v>
      </c>
      <c r="ET30">
        <v>2.2000000000000002</v>
      </c>
      <c r="EU30">
        <v>2.2000000000000002</v>
      </c>
      <c r="EV30">
        <v>2.2000000000000002</v>
      </c>
      <c r="EW30">
        <v>2.2999999999999998</v>
      </c>
      <c r="EX30">
        <v>2.2999999999999998</v>
      </c>
      <c r="EY30">
        <v>2.2000000000000002</v>
      </c>
      <c r="EZ30">
        <v>2.2999999999999998</v>
      </c>
      <c r="FA30">
        <v>2.2999999999999998</v>
      </c>
      <c r="FB30">
        <v>2.2000000000000002</v>
      </c>
      <c r="FC30">
        <v>2.2000000000000002</v>
      </c>
      <c r="FD30">
        <v>2.2999999999999998</v>
      </c>
      <c r="FE30">
        <v>2.2000000000000002</v>
      </c>
      <c r="FF30">
        <v>2.2999999999999998</v>
      </c>
      <c r="FG30">
        <v>2.2999999999999998</v>
      </c>
      <c r="FH30">
        <v>2.2000000000000002</v>
      </c>
      <c r="FI30">
        <v>2.2999999999999998</v>
      </c>
      <c r="FJ30">
        <v>2.1</v>
      </c>
      <c r="FK30">
        <v>2.2000000000000002</v>
      </c>
      <c r="FL30">
        <v>2.2000000000000002</v>
      </c>
      <c r="FM30">
        <v>2.1</v>
      </c>
      <c r="FN30">
        <v>2.1</v>
      </c>
      <c r="FO30">
        <v>2.2000000000000002</v>
      </c>
      <c r="FP30">
        <v>2.1</v>
      </c>
      <c r="FQ30">
        <v>2.1</v>
      </c>
      <c r="FR30">
        <v>2.2000000000000002</v>
      </c>
      <c r="FS30">
        <v>2.2000000000000002</v>
      </c>
      <c r="FT30">
        <v>2.2000000000000002</v>
      </c>
      <c r="FU30">
        <v>2.2000000000000002</v>
      </c>
      <c r="FV30">
        <v>2.2999999999999998</v>
      </c>
      <c r="FW30">
        <v>2.2000000000000002</v>
      </c>
      <c r="FX30">
        <v>2.2000000000000002</v>
      </c>
      <c r="FY30">
        <v>2.2999999999999998</v>
      </c>
      <c r="FZ30">
        <v>2.2000000000000002</v>
      </c>
      <c r="GA30">
        <v>2.2000000000000002</v>
      </c>
      <c r="GB30">
        <v>2.2000000000000002</v>
      </c>
      <c r="GC30">
        <v>2.2000000000000002</v>
      </c>
      <c r="GD30">
        <v>2.2999999999999998</v>
      </c>
      <c r="GE30">
        <v>2.1</v>
      </c>
      <c r="GF30">
        <v>2.2000000000000002</v>
      </c>
      <c r="GG30">
        <v>2.1</v>
      </c>
      <c r="GH30">
        <v>2.1</v>
      </c>
      <c r="GI30">
        <v>2.2000000000000002</v>
      </c>
      <c r="GJ30">
        <v>2.1</v>
      </c>
      <c r="GK30">
        <v>2.1</v>
      </c>
      <c r="GL30">
        <v>2.2000000000000002</v>
      </c>
      <c r="GM30">
        <v>0.9</v>
      </c>
      <c r="GN30">
        <v>1</v>
      </c>
      <c r="GO30">
        <v>1.1000000000000001</v>
      </c>
      <c r="GP30">
        <v>0.9</v>
      </c>
      <c r="GQ30">
        <v>1</v>
      </c>
      <c r="GR30">
        <v>1.1000000000000001</v>
      </c>
      <c r="GS30">
        <v>0.9</v>
      </c>
      <c r="GT30">
        <v>0.8</v>
      </c>
      <c r="GU30">
        <v>0.9</v>
      </c>
      <c r="GV30">
        <v>0.9</v>
      </c>
      <c r="GW30">
        <v>1</v>
      </c>
      <c r="GX30">
        <v>0.8</v>
      </c>
      <c r="GY30">
        <v>0.9</v>
      </c>
      <c r="GZ30">
        <v>0.8</v>
      </c>
      <c r="HA30">
        <v>0.9</v>
      </c>
      <c r="HB30">
        <v>0.9</v>
      </c>
      <c r="HC30">
        <v>0.7</v>
      </c>
      <c r="HD30">
        <v>0.8</v>
      </c>
      <c r="HE30">
        <v>0.9</v>
      </c>
      <c r="HF30">
        <v>0.8</v>
      </c>
      <c r="HG30">
        <v>2.2000000000000002</v>
      </c>
      <c r="HH30">
        <v>2.2000000000000002</v>
      </c>
      <c r="HI30">
        <v>2.2999999999999998</v>
      </c>
      <c r="HJ30">
        <v>2.2000000000000002</v>
      </c>
      <c r="HK30">
        <v>2.2000000000000002</v>
      </c>
      <c r="HL30">
        <v>2.2999999999999998</v>
      </c>
      <c r="HM30">
        <v>2.2000000000000002</v>
      </c>
      <c r="HN30">
        <v>2.2000000000000002</v>
      </c>
      <c r="HO30">
        <v>2.2000000000000002</v>
      </c>
      <c r="HP30">
        <v>2.2000000000000002</v>
      </c>
      <c r="HQ30">
        <v>2.2999999999999998</v>
      </c>
      <c r="HR30">
        <v>2.1</v>
      </c>
      <c r="HS30">
        <v>2.2000000000000002</v>
      </c>
      <c r="HT30">
        <v>2.1</v>
      </c>
      <c r="HU30">
        <v>2.1</v>
      </c>
      <c r="HV30">
        <v>2.2000000000000002</v>
      </c>
      <c r="HW30">
        <v>2.1</v>
      </c>
      <c r="HX30">
        <v>2.1</v>
      </c>
      <c r="HY30">
        <v>2.2000000000000002</v>
      </c>
      <c r="HZ30">
        <v>2.2000000000000002</v>
      </c>
      <c r="IA30">
        <v>2.2000000000000002</v>
      </c>
      <c r="IB30">
        <v>2.2000000000000002</v>
      </c>
      <c r="IC30">
        <v>2.2999999999999998</v>
      </c>
      <c r="ID30">
        <v>2.2000000000000002</v>
      </c>
      <c r="IE30">
        <v>2.2000000000000002</v>
      </c>
      <c r="IF30">
        <v>2.2999999999999998</v>
      </c>
      <c r="IG30">
        <v>2.2000000000000002</v>
      </c>
      <c r="IH30">
        <v>2.2000000000000002</v>
      </c>
      <c r="II30">
        <v>2.2000000000000002</v>
      </c>
      <c r="IJ30">
        <v>2.2999999999999998</v>
      </c>
      <c r="IK30">
        <v>2.2000000000000002</v>
      </c>
      <c r="IL30">
        <v>2.2999999999999998</v>
      </c>
      <c r="IM30">
        <v>2.1</v>
      </c>
      <c r="IN30">
        <v>2.2000000000000002</v>
      </c>
      <c r="IO30">
        <v>2.1</v>
      </c>
      <c r="IP30">
        <v>2.2000000000000002</v>
      </c>
      <c r="IQ30">
        <v>2.2000000000000002</v>
      </c>
      <c r="IR30">
        <v>2.1</v>
      </c>
      <c r="IS30">
        <v>2.1</v>
      </c>
      <c r="IT30">
        <v>2.2000000000000002</v>
      </c>
      <c r="IU30">
        <v>2.2000000000000002</v>
      </c>
      <c r="IV30">
        <v>2.2000000000000002</v>
      </c>
      <c r="IW30">
        <v>2.2000000000000002</v>
      </c>
      <c r="IX30">
        <v>2.2999999999999998</v>
      </c>
      <c r="IY30">
        <v>2.2000000000000002</v>
      </c>
      <c r="IZ30">
        <v>2.2000000000000002</v>
      </c>
      <c r="JA30">
        <v>2.2999999999999998</v>
      </c>
      <c r="JB30">
        <v>2.2000000000000002</v>
      </c>
      <c r="JC30">
        <v>2.2000000000000002</v>
      </c>
      <c r="JD30">
        <v>2.2000000000000002</v>
      </c>
      <c r="JE30">
        <v>2.2000000000000002</v>
      </c>
      <c r="JF30">
        <v>2.2999999999999998</v>
      </c>
      <c r="JG30">
        <v>2.1</v>
      </c>
      <c r="JH30">
        <v>2.2000000000000002</v>
      </c>
      <c r="JI30">
        <v>2.1</v>
      </c>
      <c r="JJ30">
        <v>2.1</v>
      </c>
      <c r="JK30">
        <v>2.2000000000000002</v>
      </c>
      <c r="JL30">
        <v>2.1</v>
      </c>
      <c r="JM30">
        <v>2.1</v>
      </c>
      <c r="JN30">
        <v>2.2000000000000002</v>
      </c>
      <c r="JO30">
        <v>2.2000000000000002</v>
      </c>
      <c r="JP30">
        <v>2.1</v>
      </c>
      <c r="JQ30">
        <v>2.2000000000000002</v>
      </c>
      <c r="JR30">
        <v>2.2999999999999998</v>
      </c>
      <c r="JS30">
        <v>2.2999999999999998</v>
      </c>
      <c r="JT30">
        <v>2.2000000000000002</v>
      </c>
      <c r="JU30">
        <v>2.2000000000000002</v>
      </c>
      <c r="JV30">
        <v>2.2999999999999998</v>
      </c>
      <c r="JW30">
        <v>2.2000000000000002</v>
      </c>
      <c r="JX30">
        <v>2.2000000000000002</v>
      </c>
      <c r="JY30">
        <v>2.2000000000000002</v>
      </c>
      <c r="JZ30">
        <v>2.2000000000000002</v>
      </c>
      <c r="KA30">
        <v>2.2000000000000002</v>
      </c>
      <c r="KB30">
        <v>2.2999999999999998</v>
      </c>
      <c r="KC30">
        <v>2.1</v>
      </c>
      <c r="KD30">
        <v>2.2000000000000002</v>
      </c>
      <c r="KE30">
        <v>2.1</v>
      </c>
      <c r="KF30">
        <v>2.1</v>
      </c>
      <c r="KG30">
        <v>2.1</v>
      </c>
      <c r="KH30">
        <v>2.2000000000000002</v>
      </c>
      <c r="KI30">
        <v>2</v>
      </c>
      <c r="KJ30">
        <v>2.2000000000000002</v>
      </c>
      <c r="KK30">
        <v>2.2000000000000002</v>
      </c>
      <c r="KL30">
        <v>2.2999999999999998</v>
      </c>
      <c r="KM30">
        <v>2.2000000000000002</v>
      </c>
      <c r="KN30">
        <v>2.2000000000000002</v>
      </c>
      <c r="KO30">
        <v>2.2999999999999998</v>
      </c>
      <c r="KP30">
        <v>2.1</v>
      </c>
      <c r="KQ30">
        <v>2.2000000000000002</v>
      </c>
      <c r="KR30">
        <v>2.2000000000000002</v>
      </c>
      <c r="KS30">
        <v>2.2000000000000002</v>
      </c>
      <c r="KT30">
        <v>2.2000000000000002</v>
      </c>
      <c r="KU30">
        <v>2.2999999999999998</v>
      </c>
      <c r="KV30">
        <v>2.1</v>
      </c>
      <c r="KW30">
        <v>2.2000000000000002</v>
      </c>
      <c r="KX30">
        <v>2.1</v>
      </c>
      <c r="KY30">
        <v>2.1</v>
      </c>
      <c r="KZ30">
        <v>2.1</v>
      </c>
      <c r="LA30">
        <v>2.2000000000000002</v>
      </c>
      <c r="LB30">
        <v>2.1</v>
      </c>
      <c r="LC30">
        <v>2.2000000000000002</v>
      </c>
      <c r="LD30">
        <v>2.2000000000000002</v>
      </c>
      <c r="LE30">
        <v>2.2999999999999998</v>
      </c>
      <c r="LF30">
        <v>2.2000000000000002</v>
      </c>
      <c r="LG30">
        <v>2.2000000000000002</v>
      </c>
      <c r="LH30">
        <v>2.2999999999999998</v>
      </c>
      <c r="LI30">
        <v>2.2000000000000002</v>
      </c>
      <c r="LJ30">
        <v>2.2000000000000002</v>
      </c>
      <c r="LK30">
        <v>2.2000000000000002</v>
      </c>
      <c r="LL30">
        <v>2.2000000000000002</v>
      </c>
      <c r="LM30">
        <v>2.2000000000000002</v>
      </c>
      <c r="LN30">
        <v>2.2999999999999998</v>
      </c>
      <c r="LO30">
        <v>2.1</v>
      </c>
      <c r="LP30">
        <v>2.2000000000000002</v>
      </c>
      <c r="LQ30">
        <v>2.1</v>
      </c>
      <c r="LR30">
        <v>2.1</v>
      </c>
      <c r="LS30">
        <v>2.1</v>
      </c>
      <c r="LT30">
        <v>2.2000000000000002</v>
      </c>
      <c r="LU30">
        <v>2.2000000000000002</v>
      </c>
      <c r="LV30">
        <v>2.2000000000000002</v>
      </c>
      <c r="LW30">
        <v>2.2999999999999998</v>
      </c>
      <c r="LX30">
        <v>2.2000000000000002</v>
      </c>
      <c r="LY30">
        <v>2.2000000000000002</v>
      </c>
      <c r="LZ30">
        <v>2.2999999999999998</v>
      </c>
      <c r="MA30">
        <v>2.1</v>
      </c>
      <c r="MB30">
        <v>2.2000000000000002</v>
      </c>
      <c r="MC30">
        <v>2.2000000000000002</v>
      </c>
      <c r="MD30">
        <v>2.2000000000000002</v>
      </c>
      <c r="ME30">
        <v>2.2000000000000002</v>
      </c>
      <c r="MF30">
        <v>2.2999999999999998</v>
      </c>
      <c r="MG30">
        <v>2.1</v>
      </c>
      <c r="MH30">
        <v>2.2000000000000002</v>
      </c>
      <c r="MI30">
        <v>2</v>
      </c>
      <c r="MJ30">
        <v>2.1</v>
      </c>
      <c r="MK30">
        <v>2.2000000000000002</v>
      </c>
      <c r="ML30">
        <v>2.1</v>
      </c>
      <c r="MM30">
        <v>2.1</v>
      </c>
      <c r="MN30">
        <v>2</v>
      </c>
      <c r="MO30">
        <v>2.2000000000000002</v>
      </c>
      <c r="MP30">
        <v>2.2000000000000002</v>
      </c>
      <c r="MQ30">
        <v>2.2999999999999998</v>
      </c>
      <c r="MR30">
        <v>2.2000000000000002</v>
      </c>
      <c r="MS30">
        <v>2.2000000000000002</v>
      </c>
      <c r="MT30">
        <v>2.2999999999999998</v>
      </c>
      <c r="MU30">
        <v>2.2000000000000002</v>
      </c>
      <c r="MV30">
        <v>2.2000000000000002</v>
      </c>
      <c r="MW30">
        <v>2.2000000000000002</v>
      </c>
      <c r="MX30">
        <v>2.2000000000000002</v>
      </c>
      <c r="MY30">
        <v>2.2000000000000002</v>
      </c>
      <c r="MZ30">
        <v>2.2999999999999998</v>
      </c>
      <c r="NA30">
        <v>2.1</v>
      </c>
      <c r="NB30">
        <v>2.2000000000000002</v>
      </c>
      <c r="NC30">
        <v>2.1</v>
      </c>
      <c r="ND30">
        <v>2.1</v>
      </c>
      <c r="NE30">
        <v>2.2000000000000002</v>
      </c>
      <c r="NF30">
        <v>2.1</v>
      </c>
      <c r="NG30">
        <v>2.2000000000000002</v>
      </c>
      <c r="NH30">
        <v>2.1</v>
      </c>
      <c r="NI30">
        <v>2.2000000000000002</v>
      </c>
      <c r="NJ30">
        <v>2.2000000000000002</v>
      </c>
      <c r="NK30">
        <v>2.2999999999999998</v>
      </c>
      <c r="NL30">
        <v>2.2000000000000002</v>
      </c>
      <c r="NM30">
        <v>2.2000000000000002</v>
      </c>
      <c r="NN30">
        <v>2.2999999999999998</v>
      </c>
      <c r="NO30">
        <v>2.1</v>
      </c>
      <c r="NP30">
        <v>2.2000000000000002</v>
      </c>
      <c r="NQ30">
        <v>2.2000000000000002</v>
      </c>
      <c r="NR30">
        <v>2.2000000000000002</v>
      </c>
      <c r="NS30">
        <v>2.2999999999999998</v>
      </c>
      <c r="NT30">
        <v>2.1</v>
      </c>
      <c r="NU30">
        <v>2.1</v>
      </c>
      <c r="NV30">
        <v>2</v>
      </c>
      <c r="NW30">
        <v>2.1</v>
      </c>
      <c r="NX30">
        <v>2.2000000000000002</v>
      </c>
      <c r="NY30">
        <v>2</v>
      </c>
      <c r="NZ30">
        <v>2.1</v>
      </c>
      <c r="OA30">
        <v>2.1</v>
      </c>
      <c r="OB30">
        <v>2.1</v>
      </c>
      <c r="OC30">
        <v>2.2000000000000002</v>
      </c>
      <c r="OD30">
        <v>2.2000000000000002</v>
      </c>
      <c r="OE30">
        <v>2.2999999999999998</v>
      </c>
      <c r="OF30">
        <v>2.2000000000000002</v>
      </c>
      <c r="OG30">
        <v>2.2000000000000002</v>
      </c>
      <c r="OH30" s="3">
        <v>2.2999999999999998</v>
      </c>
      <c r="OI30">
        <v>2.2000000000000002</v>
      </c>
      <c r="OJ30">
        <v>2.2000000000000002</v>
      </c>
      <c r="OK30">
        <v>2.2000000000000002</v>
      </c>
      <c r="OL30">
        <v>2.2000000000000002</v>
      </c>
      <c r="OM30">
        <v>2.2999999999999998</v>
      </c>
      <c r="ON30">
        <v>2.1</v>
      </c>
      <c r="OO30">
        <v>2.2000000000000002</v>
      </c>
      <c r="OP30">
        <v>2.1</v>
      </c>
      <c r="OQ30">
        <v>2.1</v>
      </c>
      <c r="OR30">
        <v>2.2000000000000002</v>
      </c>
      <c r="OS30">
        <v>2.1</v>
      </c>
      <c r="OT30">
        <v>2.1</v>
      </c>
      <c r="OU30">
        <v>2.2000000000000002</v>
      </c>
      <c r="OV30">
        <v>2.2000000000000002</v>
      </c>
      <c r="OW30">
        <v>2.2000000000000002</v>
      </c>
      <c r="OX30">
        <v>2.2000000000000002</v>
      </c>
      <c r="OY30">
        <v>2.2999999999999998</v>
      </c>
      <c r="OZ30">
        <v>2.2000000000000002</v>
      </c>
      <c r="PA30">
        <v>2.2000000000000002</v>
      </c>
      <c r="PB30">
        <v>2.2999999999999998</v>
      </c>
      <c r="PC30">
        <v>2.1</v>
      </c>
      <c r="PD30">
        <v>2.2000000000000002</v>
      </c>
      <c r="PE30">
        <v>2.2000000000000002</v>
      </c>
      <c r="PF30">
        <v>2.2000000000000002</v>
      </c>
      <c r="PG30">
        <v>2.2999999999999998</v>
      </c>
      <c r="PH30">
        <v>2.1</v>
      </c>
      <c r="PI30">
        <v>2.1</v>
      </c>
      <c r="PJ30">
        <v>2</v>
      </c>
      <c r="PK30">
        <v>2.1</v>
      </c>
      <c r="PL30">
        <v>2.2000000000000002</v>
      </c>
      <c r="PM30">
        <v>2</v>
      </c>
      <c r="PN30">
        <v>2.1</v>
      </c>
      <c r="PO30">
        <v>2.1</v>
      </c>
      <c r="PP30">
        <v>2.1</v>
      </c>
      <c r="PQ30">
        <v>2.2000000000000002</v>
      </c>
      <c r="PR30">
        <v>2.2000000000000002</v>
      </c>
      <c r="PS30">
        <v>2.2999999999999998</v>
      </c>
      <c r="PT30">
        <v>2.2000000000000002</v>
      </c>
      <c r="PU30">
        <v>2.2000000000000002</v>
      </c>
      <c r="PV30">
        <v>2.2999999999999998</v>
      </c>
      <c r="PW30">
        <v>2.2000000000000002</v>
      </c>
      <c r="PX30">
        <v>2.2000000000000002</v>
      </c>
      <c r="PY30">
        <v>2.2000000000000002</v>
      </c>
      <c r="PZ30">
        <v>2.2000000000000002</v>
      </c>
      <c r="QA30">
        <v>2.2999999999999998</v>
      </c>
      <c r="QB30">
        <v>2.1</v>
      </c>
      <c r="QC30">
        <v>2.2000000000000002</v>
      </c>
      <c r="QD30">
        <v>2.1</v>
      </c>
      <c r="QE30">
        <v>2.1</v>
      </c>
      <c r="QF30">
        <v>2.2000000000000002</v>
      </c>
      <c r="QG30">
        <v>2.1</v>
      </c>
      <c r="QH30">
        <v>2.1</v>
      </c>
      <c r="QI30">
        <v>2.2000000000000002</v>
      </c>
      <c r="QJ30">
        <v>2.2000000000000002</v>
      </c>
      <c r="QK30">
        <v>2.2000000000000002</v>
      </c>
      <c r="QL30">
        <v>2.2000000000000002</v>
      </c>
      <c r="QM30">
        <v>2.2999999999999998</v>
      </c>
      <c r="QN30">
        <v>2.2000000000000002</v>
      </c>
      <c r="QO30">
        <v>2.2000000000000002</v>
      </c>
      <c r="QP30">
        <v>2.2999999999999998</v>
      </c>
      <c r="QQ30">
        <v>2.1</v>
      </c>
      <c r="QR30">
        <v>2.2000000000000002</v>
      </c>
      <c r="QS30">
        <v>2.2000000000000002</v>
      </c>
      <c r="QT30">
        <v>2.2000000000000002</v>
      </c>
      <c r="QU30">
        <v>2.2999999999999998</v>
      </c>
      <c r="QV30">
        <v>2.1</v>
      </c>
      <c r="QW30">
        <v>2.1</v>
      </c>
      <c r="QX30">
        <v>2</v>
      </c>
      <c r="QY30">
        <v>2.1</v>
      </c>
      <c r="QZ30">
        <v>2.2000000000000002</v>
      </c>
      <c r="RA30">
        <v>2</v>
      </c>
      <c r="RB30">
        <v>2.1</v>
      </c>
      <c r="RC30">
        <v>2.1</v>
      </c>
      <c r="RD30">
        <v>2.1</v>
      </c>
      <c r="RE30">
        <v>2.2000000000000002</v>
      </c>
      <c r="RF30">
        <v>2.2000000000000002</v>
      </c>
      <c r="RG30">
        <v>2.2999999999999998</v>
      </c>
      <c r="RH30">
        <v>2.2000000000000002</v>
      </c>
      <c r="RI30">
        <v>2.2000000000000002</v>
      </c>
      <c r="RJ30">
        <v>2.2999999999999998</v>
      </c>
      <c r="RK30">
        <v>2.2000000000000002</v>
      </c>
      <c r="RL30">
        <v>2.2000000000000002</v>
      </c>
      <c r="RM30">
        <v>2.2000000000000002</v>
      </c>
      <c r="RN30">
        <v>2.2000000000000002</v>
      </c>
      <c r="RO30">
        <v>2.2999999999999998</v>
      </c>
      <c r="RP30">
        <v>2.1</v>
      </c>
      <c r="RQ30">
        <v>2.2000000000000002</v>
      </c>
      <c r="RR30">
        <v>2.1</v>
      </c>
      <c r="RS30">
        <v>2.1</v>
      </c>
      <c r="RT30">
        <v>2.2000000000000002</v>
      </c>
      <c r="RU30">
        <v>2.1</v>
      </c>
      <c r="RV30">
        <v>2.1</v>
      </c>
      <c r="RW30">
        <v>2.2000000000000002</v>
      </c>
      <c r="RX30">
        <v>2.2000000000000002</v>
      </c>
      <c r="RY30">
        <v>2.2000000000000002</v>
      </c>
      <c r="RZ30">
        <v>2.2000000000000002</v>
      </c>
      <c r="SA30">
        <v>2.2999999999999998</v>
      </c>
      <c r="SB30">
        <v>2.2000000000000002</v>
      </c>
      <c r="SC30">
        <v>2.2000000000000002</v>
      </c>
      <c r="SD30">
        <v>2.2999999999999998</v>
      </c>
      <c r="SE30">
        <v>2.1</v>
      </c>
      <c r="SF30">
        <v>2.2000000000000002</v>
      </c>
      <c r="SG30">
        <v>2.2000000000000002</v>
      </c>
      <c r="SH30">
        <v>2.2000000000000002</v>
      </c>
      <c r="SI30">
        <v>2.2999999999999998</v>
      </c>
      <c r="SJ30">
        <v>2.1</v>
      </c>
      <c r="SK30">
        <v>2.1</v>
      </c>
      <c r="SL30">
        <v>2</v>
      </c>
      <c r="SM30">
        <v>2.1</v>
      </c>
      <c r="SN30">
        <v>2.2000000000000002</v>
      </c>
      <c r="SO30">
        <v>2</v>
      </c>
      <c r="SP30">
        <v>2.1</v>
      </c>
      <c r="SQ30">
        <v>2.1</v>
      </c>
      <c r="SR30">
        <v>2.1</v>
      </c>
      <c r="SS30">
        <v>2.2000000000000002</v>
      </c>
      <c r="ST30">
        <v>2.2000000000000002</v>
      </c>
      <c r="SU30">
        <v>2.2999999999999998</v>
      </c>
      <c r="SV30">
        <v>2.2000000000000002</v>
      </c>
      <c r="SW30">
        <v>2.2000000000000002</v>
      </c>
      <c r="SX30">
        <v>2.2999999999999998</v>
      </c>
      <c r="SY30">
        <v>2.2000000000000002</v>
      </c>
      <c r="SZ30">
        <v>2.2000000000000002</v>
      </c>
      <c r="TA30">
        <v>2.2000000000000002</v>
      </c>
      <c r="TB30">
        <v>2.2000000000000002</v>
      </c>
      <c r="TC30">
        <v>2.2999999999999998</v>
      </c>
      <c r="TD30">
        <v>2.1</v>
      </c>
      <c r="TE30">
        <v>2.2000000000000002</v>
      </c>
      <c r="TF30">
        <v>2.1</v>
      </c>
      <c r="TG30">
        <v>2.1</v>
      </c>
      <c r="TH30">
        <v>2.2000000000000002</v>
      </c>
      <c r="TI30">
        <v>2.1</v>
      </c>
      <c r="TJ30">
        <v>2.1</v>
      </c>
      <c r="TK30">
        <v>2.2000000000000002</v>
      </c>
      <c r="TL30">
        <v>2.2000000000000002</v>
      </c>
      <c r="TM30">
        <v>2.2000000000000002</v>
      </c>
      <c r="TN30">
        <v>2.2000000000000002</v>
      </c>
      <c r="TO30">
        <v>2.2999999999999998</v>
      </c>
      <c r="TP30">
        <v>2.2000000000000002</v>
      </c>
      <c r="TQ30">
        <v>2.2000000000000002</v>
      </c>
      <c r="TR30">
        <v>2.2999999999999998</v>
      </c>
      <c r="TS30">
        <v>2.2000000000000002</v>
      </c>
      <c r="TT30">
        <v>2.2000000000000002</v>
      </c>
      <c r="TU30">
        <v>2.2000000000000002</v>
      </c>
      <c r="TV30">
        <v>2.2000000000000002</v>
      </c>
      <c r="TW30">
        <v>2.2999999999999998</v>
      </c>
      <c r="TX30">
        <v>2.1</v>
      </c>
      <c r="TY30">
        <v>2.2000000000000002</v>
      </c>
      <c r="TZ30">
        <v>2.1</v>
      </c>
      <c r="UA30">
        <v>2.1</v>
      </c>
      <c r="UB30">
        <v>2.2000000000000002</v>
      </c>
      <c r="UC30">
        <v>2.1</v>
      </c>
      <c r="UD30">
        <v>2.1</v>
      </c>
      <c r="UE30">
        <v>2.2000000000000002</v>
      </c>
      <c r="UF30">
        <v>2.2000000000000002</v>
      </c>
      <c r="UG30">
        <v>2.2000000000000002</v>
      </c>
      <c r="UH30">
        <v>2.2000000000000002</v>
      </c>
      <c r="UI30">
        <v>2.2999999999999998</v>
      </c>
      <c r="UJ30">
        <v>2.2000000000000002</v>
      </c>
      <c r="UK30">
        <v>2.2000000000000002</v>
      </c>
      <c r="UL30">
        <v>2.2999999999999998</v>
      </c>
      <c r="UM30">
        <v>2.2000000000000002</v>
      </c>
      <c r="UN30">
        <v>2.2000000000000002</v>
      </c>
      <c r="UO30">
        <v>2.2000000000000002</v>
      </c>
      <c r="UP30">
        <v>2.2000000000000002</v>
      </c>
      <c r="UQ30">
        <v>2.2999999999999998</v>
      </c>
      <c r="UR30">
        <v>2.1</v>
      </c>
      <c r="US30">
        <v>2.2000000000000002</v>
      </c>
      <c r="UT30">
        <v>2.1</v>
      </c>
      <c r="UU30">
        <v>2.1</v>
      </c>
      <c r="UV30">
        <v>2.2000000000000002</v>
      </c>
      <c r="UW30">
        <v>2.1</v>
      </c>
      <c r="UX30">
        <v>2.1</v>
      </c>
      <c r="UY30">
        <v>2.2000000000000002</v>
      </c>
      <c r="UZ30">
        <v>2.2000000000000002</v>
      </c>
      <c r="VA30">
        <v>1.3</v>
      </c>
      <c r="VB30">
        <v>1.3</v>
      </c>
      <c r="VC30">
        <v>1.3</v>
      </c>
      <c r="VD30">
        <v>1.3</v>
      </c>
      <c r="VE30">
        <v>1.3</v>
      </c>
      <c r="VF30">
        <v>1.3</v>
      </c>
      <c r="VG30">
        <v>1.3</v>
      </c>
      <c r="VH30">
        <v>1.3</v>
      </c>
      <c r="VI30">
        <v>1.3</v>
      </c>
      <c r="VJ30">
        <v>1.3</v>
      </c>
      <c r="VK30">
        <v>1.3</v>
      </c>
      <c r="VL30">
        <v>1.2</v>
      </c>
      <c r="VM30">
        <v>1.3</v>
      </c>
      <c r="VN30">
        <v>1.3</v>
      </c>
      <c r="VO30">
        <v>1.3</v>
      </c>
      <c r="VP30">
        <v>1.3</v>
      </c>
      <c r="VQ30">
        <v>1.3</v>
      </c>
      <c r="VR30">
        <v>1.3</v>
      </c>
      <c r="VS30">
        <v>1.3</v>
      </c>
      <c r="VT30">
        <v>1.3</v>
      </c>
      <c r="VU30">
        <v>1.3</v>
      </c>
      <c r="VV30">
        <v>1.3</v>
      </c>
      <c r="VW30">
        <v>1.3</v>
      </c>
      <c r="VX30">
        <v>1.3</v>
      </c>
      <c r="VY30">
        <v>1.2</v>
      </c>
      <c r="VZ30">
        <v>1.3</v>
      </c>
      <c r="WA30">
        <v>1.3</v>
      </c>
      <c r="WB30">
        <v>1.3</v>
      </c>
      <c r="WC30">
        <v>0.8</v>
      </c>
      <c r="WD30">
        <v>0.8</v>
      </c>
      <c r="WE30">
        <v>0.8</v>
      </c>
      <c r="WF30">
        <v>0.8</v>
      </c>
      <c r="WG30">
        <v>0.8</v>
      </c>
      <c r="WH30">
        <v>0.8</v>
      </c>
      <c r="WI30">
        <v>0.8</v>
      </c>
      <c r="WJ30">
        <v>0.8</v>
      </c>
      <c r="WK30">
        <v>0.8</v>
      </c>
      <c r="WL30">
        <v>0.7</v>
      </c>
      <c r="WM30">
        <v>0.7</v>
      </c>
      <c r="WN30">
        <v>0.7</v>
      </c>
      <c r="WO30">
        <v>0.7</v>
      </c>
      <c r="WP30">
        <v>0.7</v>
      </c>
      <c r="WQ30">
        <v>1.3</v>
      </c>
      <c r="WR30">
        <v>1.3</v>
      </c>
      <c r="WS30">
        <v>1.3</v>
      </c>
      <c r="WT30">
        <v>1.3</v>
      </c>
      <c r="WU30">
        <v>1.3</v>
      </c>
      <c r="WV30">
        <v>1.3</v>
      </c>
      <c r="WW30">
        <v>1.3</v>
      </c>
      <c r="WX30">
        <v>1.3</v>
      </c>
      <c r="WY30">
        <v>1.3</v>
      </c>
      <c r="WZ30">
        <v>1.3</v>
      </c>
      <c r="XA30">
        <v>1.3</v>
      </c>
      <c r="XB30">
        <v>1.3</v>
      </c>
      <c r="XC30">
        <v>1.3</v>
      </c>
      <c r="XD30">
        <v>1.2</v>
      </c>
      <c r="XE30">
        <v>1.3</v>
      </c>
      <c r="XF30">
        <v>1.3</v>
      </c>
      <c r="XG30">
        <v>1.3</v>
      </c>
    </row>
    <row r="31" spans="1:631" ht="15" x14ac:dyDescent="0.25">
      <c r="A31" s="14"/>
      <c r="B31" s="13" t="s">
        <v>70</v>
      </c>
      <c r="C31">
        <v>3.6</v>
      </c>
      <c r="D31">
        <v>3.6</v>
      </c>
      <c r="E31">
        <v>3.6</v>
      </c>
      <c r="F31">
        <v>3.6</v>
      </c>
      <c r="G31">
        <v>3.6</v>
      </c>
      <c r="H31">
        <v>3.6</v>
      </c>
      <c r="I31">
        <v>3.6</v>
      </c>
      <c r="J31">
        <v>3.5</v>
      </c>
      <c r="K31">
        <v>3.5</v>
      </c>
      <c r="L31">
        <v>3.5</v>
      </c>
      <c r="M31">
        <v>3.5</v>
      </c>
      <c r="N31">
        <v>3.5</v>
      </c>
      <c r="O31">
        <v>3.6</v>
      </c>
      <c r="P31">
        <v>3.6</v>
      </c>
      <c r="Q31">
        <v>3.3</v>
      </c>
      <c r="R31">
        <v>3.3</v>
      </c>
      <c r="S31">
        <v>3.3</v>
      </c>
      <c r="T31">
        <v>3.3</v>
      </c>
      <c r="U31">
        <v>3.3</v>
      </c>
      <c r="V31">
        <v>3.3</v>
      </c>
      <c r="W31">
        <v>3.2</v>
      </c>
      <c r="X31">
        <v>3.2</v>
      </c>
      <c r="Y31">
        <v>3.2</v>
      </c>
      <c r="Z31">
        <v>3.6</v>
      </c>
      <c r="AA31">
        <v>3.6</v>
      </c>
      <c r="AB31">
        <v>3.6</v>
      </c>
      <c r="AC31">
        <v>3.6</v>
      </c>
      <c r="AD31">
        <v>3.6</v>
      </c>
      <c r="AE31">
        <v>3.6</v>
      </c>
      <c r="AF31">
        <v>3.5</v>
      </c>
      <c r="AG31">
        <v>3.5</v>
      </c>
      <c r="AH31">
        <v>3.5</v>
      </c>
      <c r="AI31">
        <v>3.5</v>
      </c>
      <c r="AJ31">
        <v>3.5</v>
      </c>
      <c r="AK31">
        <v>3.6</v>
      </c>
      <c r="AL31">
        <v>3.6</v>
      </c>
      <c r="AM31">
        <v>3.3</v>
      </c>
      <c r="AN31">
        <v>3.3</v>
      </c>
      <c r="AO31">
        <v>3.3</v>
      </c>
      <c r="AP31">
        <v>3.3</v>
      </c>
      <c r="AQ31">
        <v>3.3</v>
      </c>
      <c r="AR31">
        <v>3.3</v>
      </c>
      <c r="AS31">
        <v>3.2</v>
      </c>
      <c r="AT31">
        <v>3.2</v>
      </c>
      <c r="AU31">
        <v>3.2</v>
      </c>
      <c r="AV31">
        <v>3.6</v>
      </c>
      <c r="AW31">
        <v>3.6</v>
      </c>
      <c r="AX31">
        <v>3.6</v>
      </c>
      <c r="AY31">
        <v>3.6</v>
      </c>
      <c r="AZ31">
        <v>3.6</v>
      </c>
      <c r="BA31">
        <v>3.6</v>
      </c>
      <c r="BB31">
        <v>3.6</v>
      </c>
      <c r="BC31">
        <v>3.5</v>
      </c>
      <c r="BD31">
        <v>3.5</v>
      </c>
      <c r="BE31">
        <v>3.5</v>
      </c>
      <c r="BF31">
        <v>3.5</v>
      </c>
      <c r="BG31">
        <v>3.5</v>
      </c>
      <c r="BH31">
        <v>3.6</v>
      </c>
      <c r="BI31">
        <v>3.6</v>
      </c>
      <c r="BJ31">
        <v>3.3</v>
      </c>
      <c r="BK31">
        <v>3.3</v>
      </c>
      <c r="BL31">
        <v>3.3</v>
      </c>
      <c r="BM31">
        <v>3.3</v>
      </c>
      <c r="BN31">
        <v>3.3</v>
      </c>
      <c r="BO31">
        <v>3.3</v>
      </c>
      <c r="BP31">
        <v>3.2</v>
      </c>
      <c r="BQ31">
        <v>3.2</v>
      </c>
      <c r="BR31">
        <v>3.2</v>
      </c>
      <c r="BS31">
        <v>3.6</v>
      </c>
      <c r="BT31">
        <v>3.6</v>
      </c>
      <c r="BU31">
        <v>3.6</v>
      </c>
      <c r="BV31">
        <v>3.6</v>
      </c>
      <c r="BW31">
        <v>3.6</v>
      </c>
      <c r="BX31">
        <v>3.6</v>
      </c>
      <c r="BY31">
        <v>3.6</v>
      </c>
      <c r="BZ31">
        <v>3.6</v>
      </c>
      <c r="CA31">
        <v>3.5</v>
      </c>
      <c r="CB31">
        <v>3.5</v>
      </c>
      <c r="CC31">
        <v>3.5</v>
      </c>
      <c r="CD31">
        <v>3.6</v>
      </c>
      <c r="CE31">
        <v>3.6</v>
      </c>
      <c r="CF31">
        <v>3.4</v>
      </c>
      <c r="CG31">
        <v>3.4</v>
      </c>
      <c r="CH31">
        <v>3.4</v>
      </c>
      <c r="CI31">
        <v>3.4</v>
      </c>
      <c r="CJ31">
        <v>3.4</v>
      </c>
      <c r="CK31">
        <v>3.2</v>
      </c>
      <c r="CL31">
        <v>3.2</v>
      </c>
      <c r="CM31">
        <v>3.2</v>
      </c>
      <c r="CN31">
        <v>3.6</v>
      </c>
      <c r="CO31">
        <v>3.6</v>
      </c>
      <c r="CP31">
        <v>3.6</v>
      </c>
      <c r="CQ31">
        <v>3.6</v>
      </c>
      <c r="CR31">
        <v>3.6</v>
      </c>
      <c r="CS31">
        <v>3.6</v>
      </c>
      <c r="CT31">
        <v>3.5</v>
      </c>
      <c r="CU31">
        <v>3.5</v>
      </c>
      <c r="CV31">
        <v>3.5</v>
      </c>
      <c r="CW31">
        <v>3.6</v>
      </c>
      <c r="CX31">
        <v>3.6</v>
      </c>
      <c r="CY31">
        <v>3.4</v>
      </c>
      <c r="CZ31">
        <v>3.4</v>
      </c>
      <c r="DA31">
        <v>3.4</v>
      </c>
      <c r="DB31">
        <v>3.4</v>
      </c>
      <c r="DC31">
        <v>3.2</v>
      </c>
      <c r="DD31">
        <v>3.2</v>
      </c>
      <c r="DE31">
        <v>3.2</v>
      </c>
      <c r="DF31">
        <v>3.6</v>
      </c>
      <c r="DG31">
        <v>3.6</v>
      </c>
      <c r="DH31">
        <v>3.6</v>
      </c>
      <c r="DI31">
        <v>3.6</v>
      </c>
      <c r="DJ31">
        <v>3.6</v>
      </c>
      <c r="DK31">
        <v>3.6</v>
      </c>
      <c r="DL31">
        <v>3.6</v>
      </c>
      <c r="DM31">
        <v>3.6</v>
      </c>
      <c r="DN31">
        <v>3.5</v>
      </c>
      <c r="DO31">
        <v>3.5</v>
      </c>
      <c r="DP31">
        <v>3.5</v>
      </c>
      <c r="DQ31">
        <v>3.5</v>
      </c>
      <c r="DR31">
        <v>3.6</v>
      </c>
      <c r="DS31">
        <v>3.6</v>
      </c>
      <c r="DT31">
        <v>3.4</v>
      </c>
      <c r="DU31">
        <v>3.4</v>
      </c>
      <c r="DV31">
        <v>3.4</v>
      </c>
      <c r="DW31">
        <v>3.4</v>
      </c>
      <c r="DX31">
        <v>3.4</v>
      </c>
      <c r="DY31">
        <v>3.2</v>
      </c>
      <c r="DZ31">
        <v>3.2</v>
      </c>
      <c r="EA31">
        <v>3.2</v>
      </c>
      <c r="EB31">
        <v>3.6</v>
      </c>
      <c r="EC31">
        <v>3.6</v>
      </c>
      <c r="ED31">
        <v>3.6</v>
      </c>
      <c r="EE31">
        <v>3.6</v>
      </c>
      <c r="EF31">
        <v>3.6</v>
      </c>
      <c r="EG31">
        <v>3.6</v>
      </c>
      <c r="EH31">
        <v>3.6</v>
      </c>
      <c r="EI31">
        <v>3.5</v>
      </c>
      <c r="EJ31">
        <v>3.5</v>
      </c>
      <c r="EK31">
        <v>3.5</v>
      </c>
      <c r="EL31">
        <v>3.6</v>
      </c>
      <c r="EM31">
        <v>3.6</v>
      </c>
      <c r="EN31">
        <v>3.4</v>
      </c>
      <c r="EO31">
        <v>3.4</v>
      </c>
      <c r="EP31">
        <v>3.4</v>
      </c>
      <c r="EQ31">
        <v>3.4</v>
      </c>
      <c r="ER31">
        <v>3.3</v>
      </c>
      <c r="ES31">
        <v>3.3</v>
      </c>
      <c r="ET31">
        <v>3.3</v>
      </c>
      <c r="EU31">
        <v>3.6</v>
      </c>
      <c r="EV31">
        <v>3.6</v>
      </c>
      <c r="EW31">
        <v>3.6</v>
      </c>
      <c r="EX31">
        <v>3.6</v>
      </c>
      <c r="EY31">
        <v>3.6</v>
      </c>
      <c r="EZ31">
        <v>3.6</v>
      </c>
      <c r="FA31">
        <v>3.6</v>
      </c>
      <c r="FB31">
        <v>3.5</v>
      </c>
      <c r="FC31">
        <v>3.5</v>
      </c>
      <c r="FD31">
        <v>3.5</v>
      </c>
      <c r="FE31">
        <v>3.5</v>
      </c>
      <c r="FF31">
        <v>3.5</v>
      </c>
      <c r="FG31">
        <v>3.5</v>
      </c>
      <c r="FH31">
        <v>3.6</v>
      </c>
      <c r="FI31">
        <v>3.6</v>
      </c>
      <c r="FJ31">
        <v>3.4</v>
      </c>
      <c r="FK31">
        <v>3.4</v>
      </c>
      <c r="FL31">
        <v>3.4</v>
      </c>
      <c r="FM31">
        <v>3.4</v>
      </c>
      <c r="FN31">
        <v>3.4</v>
      </c>
      <c r="FO31">
        <v>3.4</v>
      </c>
      <c r="FP31">
        <v>3.2</v>
      </c>
      <c r="FQ31">
        <v>3.2</v>
      </c>
      <c r="FR31">
        <v>3.2</v>
      </c>
      <c r="FS31">
        <v>3.6</v>
      </c>
      <c r="FT31">
        <v>3.6</v>
      </c>
      <c r="FU31">
        <v>3.6</v>
      </c>
      <c r="FV31">
        <v>3.6</v>
      </c>
      <c r="FW31">
        <v>3.6</v>
      </c>
      <c r="FX31">
        <v>3.6</v>
      </c>
      <c r="FY31">
        <v>3.6</v>
      </c>
      <c r="FZ31">
        <v>3.5</v>
      </c>
      <c r="GA31">
        <v>3.5</v>
      </c>
      <c r="GB31">
        <v>3.5</v>
      </c>
      <c r="GC31">
        <v>3.6</v>
      </c>
      <c r="GD31">
        <v>3.6</v>
      </c>
      <c r="GE31">
        <v>3.4</v>
      </c>
      <c r="GF31">
        <v>3.4</v>
      </c>
      <c r="GG31">
        <v>3.4</v>
      </c>
      <c r="GH31">
        <v>3.4</v>
      </c>
      <c r="GI31">
        <v>3.4</v>
      </c>
      <c r="GJ31">
        <v>3.2</v>
      </c>
      <c r="GK31">
        <v>3.2</v>
      </c>
      <c r="GL31">
        <v>3.2</v>
      </c>
      <c r="GM31">
        <v>3.6</v>
      </c>
      <c r="GN31">
        <v>3.6</v>
      </c>
      <c r="GO31">
        <v>3.6</v>
      </c>
      <c r="GP31">
        <v>3.6</v>
      </c>
      <c r="GQ31">
        <v>3.6</v>
      </c>
      <c r="GR31">
        <v>3.6</v>
      </c>
      <c r="GS31">
        <v>3.5</v>
      </c>
      <c r="GT31">
        <v>3.5</v>
      </c>
      <c r="GU31">
        <v>3.5</v>
      </c>
      <c r="GV31">
        <v>3.6</v>
      </c>
      <c r="GW31">
        <v>3.6</v>
      </c>
      <c r="GX31">
        <v>3.4</v>
      </c>
      <c r="GY31">
        <v>3.4</v>
      </c>
      <c r="GZ31">
        <v>3.4</v>
      </c>
      <c r="HA31">
        <v>3.4</v>
      </c>
      <c r="HB31">
        <v>3.4</v>
      </c>
      <c r="HC31">
        <v>3.2</v>
      </c>
      <c r="HD31">
        <v>3.2</v>
      </c>
      <c r="HE31">
        <v>3.2</v>
      </c>
      <c r="HF31">
        <v>3.6</v>
      </c>
      <c r="HG31">
        <v>3.6</v>
      </c>
      <c r="HH31">
        <v>3.6</v>
      </c>
      <c r="HI31">
        <v>3.6</v>
      </c>
      <c r="HJ31">
        <v>3.6</v>
      </c>
      <c r="HK31">
        <v>3.6</v>
      </c>
      <c r="HL31">
        <v>3.6</v>
      </c>
      <c r="HM31">
        <v>3.5</v>
      </c>
      <c r="HN31">
        <v>3.5</v>
      </c>
      <c r="HO31">
        <v>3.5</v>
      </c>
      <c r="HP31">
        <v>3.6</v>
      </c>
      <c r="HQ31">
        <v>3.6</v>
      </c>
      <c r="HR31">
        <v>3.4</v>
      </c>
      <c r="HS31">
        <v>3.4</v>
      </c>
      <c r="HT31">
        <v>3.4</v>
      </c>
      <c r="HU31">
        <v>3.4</v>
      </c>
      <c r="HV31">
        <v>3.4</v>
      </c>
      <c r="HW31">
        <v>3.2</v>
      </c>
      <c r="HX31">
        <v>3.2</v>
      </c>
      <c r="HY31">
        <v>3.2</v>
      </c>
      <c r="HZ31">
        <v>3.6</v>
      </c>
      <c r="IA31">
        <v>3.6</v>
      </c>
      <c r="IB31">
        <v>3.6</v>
      </c>
      <c r="IC31">
        <v>3.6</v>
      </c>
      <c r="ID31">
        <v>3.6</v>
      </c>
      <c r="IE31">
        <v>3.6</v>
      </c>
      <c r="IF31">
        <v>3.6</v>
      </c>
      <c r="IG31">
        <v>3.5</v>
      </c>
      <c r="IH31">
        <v>3.5</v>
      </c>
      <c r="II31">
        <v>3.5</v>
      </c>
      <c r="IJ31">
        <v>3.5</v>
      </c>
      <c r="IK31">
        <v>3.6</v>
      </c>
      <c r="IL31">
        <v>3.6</v>
      </c>
      <c r="IM31">
        <v>3.4</v>
      </c>
      <c r="IN31">
        <v>3.4</v>
      </c>
      <c r="IO31">
        <v>3.4</v>
      </c>
      <c r="IP31">
        <v>3.4</v>
      </c>
      <c r="IQ31">
        <v>3.4</v>
      </c>
      <c r="IR31">
        <v>3.2</v>
      </c>
      <c r="IS31">
        <v>3.2</v>
      </c>
      <c r="IT31">
        <v>3.2</v>
      </c>
      <c r="IU31">
        <v>3.6</v>
      </c>
      <c r="IV31">
        <v>3.6</v>
      </c>
      <c r="IW31">
        <v>3.6</v>
      </c>
      <c r="IX31">
        <v>3.6</v>
      </c>
      <c r="IY31">
        <v>3.6</v>
      </c>
      <c r="IZ31">
        <v>3.6</v>
      </c>
      <c r="JA31">
        <v>3.6</v>
      </c>
      <c r="JB31">
        <v>3.5</v>
      </c>
      <c r="JC31">
        <v>3.5</v>
      </c>
      <c r="JD31">
        <v>3.5</v>
      </c>
      <c r="JE31">
        <v>3.6</v>
      </c>
      <c r="JF31">
        <v>3.6</v>
      </c>
      <c r="JG31">
        <v>3.4</v>
      </c>
      <c r="JH31">
        <v>3.4</v>
      </c>
      <c r="JI31">
        <v>3.4</v>
      </c>
      <c r="JJ31">
        <v>3.4</v>
      </c>
      <c r="JK31">
        <v>3.4</v>
      </c>
      <c r="JL31">
        <v>3.2</v>
      </c>
      <c r="JM31">
        <v>3.2</v>
      </c>
      <c r="JN31">
        <v>3.2</v>
      </c>
      <c r="JO31">
        <v>3.6</v>
      </c>
      <c r="JP31">
        <v>3.3</v>
      </c>
      <c r="JQ31">
        <v>3.6</v>
      </c>
      <c r="JR31">
        <v>3.6</v>
      </c>
      <c r="JS31">
        <v>3.6</v>
      </c>
      <c r="JT31">
        <v>3.6</v>
      </c>
      <c r="JU31">
        <v>3.6</v>
      </c>
      <c r="JV31">
        <v>3.6</v>
      </c>
      <c r="JW31">
        <v>3.5</v>
      </c>
      <c r="JX31">
        <v>3.5</v>
      </c>
      <c r="JY31">
        <v>3.5</v>
      </c>
      <c r="JZ31">
        <v>3.6</v>
      </c>
      <c r="KA31">
        <v>3.6</v>
      </c>
      <c r="KB31">
        <v>3.6</v>
      </c>
      <c r="KC31">
        <v>3.4</v>
      </c>
      <c r="KD31">
        <v>3.4</v>
      </c>
      <c r="KE31">
        <v>3.4</v>
      </c>
      <c r="KF31">
        <v>3.4</v>
      </c>
      <c r="KG31">
        <v>3.3</v>
      </c>
      <c r="KH31">
        <v>3.3</v>
      </c>
      <c r="KI31">
        <v>3.3</v>
      </c>
      <c r="KJ31">
        <v>3.6</v>
      </c>
      <c r="KK31">
        <v>3.6</v>
      </c>
      <c r="KL31">
        <v>3.6</v>
      </c>
      <c r="KM31">
        <v>3.6</v>
      </c>
      <c r="KN31">
        <v>3.6</v>
      </c>
      <c r="KO31">
        <v>3.6</v>
      </c>
      <c r="KP31">
        <v>3.5</v>
      </c>
      <c r="KQ31">
        <v>3.5</v>
      </c>
      <c r="KR31">
        <v>3.5</v>
      </c>
      <c r="KS31">
        <v>3.6</v>
      </c>
      <c r="KT31">
        <v>3.6</v>
      </c>
      <c r="KU31">
        <v>3.6</v>
      </c>
      <c r="KV31">
        <v>3.4</v>
      </c>
      <c r="KW31">
        <v>3.4</v>
      </c>
      <c r="KX31">
        <v>3.4</v>
      </c>
      <c r="KY31">
        <v>3.4</v>
      </c>
      <c r="KZ31">
        <v>3.3</v>
      </c>
      <c r="LA31">
        <v>3.3</v>
      </c>
      <c r="LB31">
        <v>3.3</v>
      </c>
      <c r="LC31">
        <v>3.6</v>
      </c>
      <c r="LD31">
        <v>3.6</v>
      </c>
      <c r="LE31">
        <v>3.6</v>
      </c>
      <c r="LF31">
        <v>3.6</v>
      </c>
      <c r="LG31">
        <v>3.6</v>
      </c>
      <c r="LH31">
        <v>3.6</v>
      </c>
      <c r="LI31">
        <v>3.5</v>
      </c>
      <c r="LJ31">
        <v>3.5</v>
      </c>
      <c r="LK31">
        <v>3.5</v>
      </c>
      <c r="LL31">
        <v>3.6</v>
      </c>
      <c r="LM31">
        <v>3.6</v>
      </c>
      <c r="LN31">
        <v>3.6</v>
      </c>
      <c r="LO31">
        <v>3.4</v>
      </c>
      <c r="LP31">
        <v>3.4</v>
      </c>
      <c r="LQ31">
        <v>3.4</v>
      </c>
      <c r="LR31">
        <v>3.4</v>
      </c>
      <c r="LS31">
        <v>3.3</v>
      </c>
      <c r="LT31">
        <v>3.3</v>
      </c>
      <c r="LU31">
        <v>3.6</v>
      </c>
      <c r="LV31">
        <v>3.6</v>
      </c>
      <c r="LW31">
        <v>3.6</v>
      </c>
      <c r="LX31">
        <v>3.6</v>
      </c>
      <c r="LY31">
        <v>3.6</v>
      </c>
      <c r="LZ31">
        <v>3.6</v>
      </c>
      <c r="MA31">
        <v>3.5</v>
      </c>
      <c r="MB31">
        <v>3.5</v>
      </c>
      <c r="MC31">
        <v>3.5</v>
      </c>
      <c r="MD31">
        <v>3.6</v>
      </c>
      <c r="ME31">
        <v>3.6</v>
      </c>
      <c r="MF31">
        <v>3.6</v>
      </c>
      <c r="MG31">
        <v>3.4</v>
      </c>
      <c r="MH31">
        <v>3.4</v>
      </c>
      <c r="MI31">
        <v>3.4</v>
      </c>
      <c r="MJ31">
        <v>3.4</v>
      </c>
      <c r="MK31">
        <v>3.4</v>
      </c>
      <c r="ML31">
        <v>3.2</v>
      </c>
      <c r="MM31">
        <v>3.2</v>
      </c>
      <c r="MN31">
        <v>3.2</v>
      </c>
      <c r="MO31">
        <v>3.6</v>
      </c>
      <c r="MP31">
        <v>3.6</v>
      </c>
      <c r="MQ31">
        <v>3.6</v>
      </c>
      <c r="MR31">
        <v>3.6</v>
      </c>
      <c r="MS31">
        <v>3.6</v>
      </c>
      <c r="MT31">
        <v>3.6</v>
      </c>
      <c r="MU31">
        <v>3.5</v>
      </c>
      <c r="MV31">
        <v>3.5</v>
      </c>
      <c r="MW31">
        <v>3.5</v>
      </c>
      <c r="MX31">
        <v>3.6</v>
      </c>
      <c r="MY31">
        <v>3.6</v>
      </c>
      <c r="MZ31">
        <v>3.6</v>
      </c>
      <c r="NA31">
        <v>3.4</v>
      </c>
      <c r="NB31">
        <v>3.4</v>
      </c>
      <c r="NC31">
        <v>3.4</v>
      </c>
      <c r="ND31">
        <v>3.4</v>
      </c>
      <c r="NE31">
        <v>3.4</v>
      </c>
      <c r="NF31">
        <v>3.2</v>
      </c>
      <c r="NG31">
        <v>3.2</v>
      </c>
      <c r="NH31">
        <v>3.2</v>
      </c>
      <c r="NI31">
        <v>3.6</v>
      </c>
      <c r="NJ31">
        <v>3.6</v>
      </c>
      <c r="NK31">
        <v>3.6</v>
      </c>
      <c r="NL31">
        <v>3.6</v>
      </c>
      <c r="NM31">
        <v>3.6</v>
      </c>
      <c r="NN31">
        <v>3.6</v>
      </c>
      <c r="NO31">
        <v>3.5</v>
      </c>
      <c r="NP31">
        <v>3.5</v>
      </c>
      <c r="NQ31">
        <v>3.5</v>
      </c>
      <c r="NR31">
        <v>3.6</v>
      </c>
      <c r="NS31">
        <v>3.6</v>
      </c>
      <c r="NT31">
        <v>3.4</v>
      </c>
      <c r="NU31">
        <v>3.4</v>
      </c>
      <c r="NV31">
        <v>3.4</v>
      </c>
      <c r="NW31">
        <v>3.4</v>
      </c>
      <c r="NX31">
        <v>3.4</v>
      </c>
      <c r="NY31">
        <v>3.2</v>
      </c>
      <c r="NZ31">
        <v>3.2</v>
      </c>
      <c r="OA31">
        <v>3.2</v>
      </c>
      <c r="OB31">
        <v>3.6</v>
      </c>
      <c r="OC31">
        <v>3.6</v>
      </c>
      <c r="OD31">
        <v>3.6</v>
      </c>
      <c r="OE31">
        <v>3.6</v>
      </c>
      <c r="OF31">
        <v>3.6</v>
      </c>
      <c r="OG31">
        <v>3.6</v>
      </c>
      <c r="OH31" s="3">
        <v>3.6</v>
      </c>
      <c r="OI31">
        <v>3.5</v>
      </c>
      <c r="OJ31">
        <v>3.5</v>
      </c>
      <c r="OK31">
        <v>3.5</v>
      </c>
      <c r="OL31">
        <v>3.6</v>
      </c>
      <c r="OM31">
        <v>3.6</v>
      </c>
      <c r="ON31">
        <v>3.4</v>
      </c>
      <c r="OO31">
        <v>3.4</v>
      </c>
      <c r="OP31">
        <v>3.4</v>
      </c>
      <c r="OQ31">
        <v>3.4</v>
      </c>
      <c r="OR31">
        <v>3.4</v>
      </c>
      <c r="OS31">
        <v>3.3</v>
      </c>
      <c r="OT31">
        <v>3.3</v>
      </c>
      <c r="OU31">
        <v>3.3</v>
      </c>
      <c r="OV31">
        <v>3.6</v>
      </c>
      <c r="OW31">
        <v>3.6</v>
      </c>
      <c r="OX31">
        <v>3.6</v>
      </c>
      <c r="OY31">
        <v>3.6</v>
      </c>
      <c r="OZ31">
        <v>3.6</v>
      </c>
      <c r="PA31">
        <v>3.6</v>
      </c>
      <c r="PB31">
        <v>3.6</v>
      </c>
      <c r="PC31">
        <v>3.5</v>
      </c>
      <c r="PD31">
        <v>3.5</v>
      </c>
      <c r="PE31">
        <v>3.5</v>
      </c>
      <c r="PF31">
        <v>3.6</v>
      </c>
      <c r="PG31">
        <v>3.6</v>
      </c>
      <c r="PH31">
        <v>3.4</v>
      </c>
      <c r="PI31">
        <v>3.4</v>
      </c>
      <c r="PJ31">
        <v>3.4</v>
      </c>
      <c r="PK31">
        <v>3.4</v>
      </c>
      <c r="PL31">
        <v>3.4</v>
      </c>
      <c r="PM31">
        <v>3.2</v>
      </c>
      <c r="PN31">
        <v>3.2</v>
      </c>
      <c r="PO31">
        <v>3.2</v>
      </c>
      <c r="PP31">
        <v>3.6</v>
      </c>
      <c r="PQ31">
        <v>3.6</v>
      </c>
      <c r="PR31">
        <v>3.6</v>
      </c>
      <c r="PS31">
        <v>3.6</v>
      </c>
      <c r="PT31">
        <v>3.6</v>
      </c>
      <c r="PU31">
        <v>3.6</v>
      </c>
      <c r="PV31">
        <v>3.6</v>
      </c>
      <c r="PW31">
        <v>3.5</v>
      </c>
      <c r="PX31">
        <v>3.5</v>
      </c>
      <c r="PY31">
        <v>3.5</v>
      </c>
      <c r="PZ31">
        <v>3.6</v>
      </c>
      <c r="QA31">
        <v>3.6</v>
      </c>
      <c r="QB31">
        <v>3.4</v>
      </c>
      <c r="QC31">
        <v>3.4</v>
      </c>
      <c r="QD31">
        <v>3.4</v>
      </c>
      <c r="QE31">
        <v>3.4</v>
      </c>
      <c r="QF31">
        <v>3.4</v>
      </c>
      <c r="QG31">
        <v>3.3</v>
      </c>
      <c r="QH31">
        <v>3.3</v>
      </c>
      <c r="QI31">
        <v>3.3</v>
      </c>
      <c r="QJ31">
        <v>3.6</v>
      </c>
      <c r="QK31">
        <v>3.6</v>
      </c>
      <c r="QL31">
        <v>3.6</v>
      </c>
      <c r="QM31">
        <v>3.6</v>
      </c>
      <c r="QN31">
        <v>3.6</v>
      </c>
      <c r="QO31">
        <v>3.6</v>
      </c>
      <c r="QP31">
        <v>3.6</v>
      </c>
      <c r="QQ31">
        <v>3.5</v>
      </c>
      <c r="QR31">
        <v>3.5</v>
      </c>
      <c r="QS31">
        <v>3.5</v>
      </c>
      <c r="QT31">
        <v>3.6</v>
      </c>
      <c r="QU31">
        <v>3.6</v>
      </c>
      <c r="QV31">
        <v>3.4</v>
      </c>
      <c r="QW31">
        <v>3.4</v>
      </c>
      <c r="QX31">
        <v>3.4</v>
      </c>
      <c r="QY31">
        <v>3.4</v>
      </c>
      <c r="QZ31">
        <v>3.4</v>
      </c>
      <c r="RA31">
        <v>3.2</v>
      </c>
      <c r="RB31">
        <v>3.2</v>
      </c>
      <c r="RC31">
        <v>3.2</v>
      </c>
      <c r="RD31">
        <v>3.6</v>
      </c>
      <c r="RE31">
        <v>3.6</v>
      </c>
      <c r="RF31">
        <v>3.6</v>
      </c>
      <c r="RG31">
        <v>3.6</v>
      </c>
      <c r="RH31">
        <v>3.6</v>
      </c>
      <c r="RI31">
        <v>3.6</v>
      </c>
      <c r="RJ31">
        <v>3.6</v>
      </c>
      <c r="RK31">
        <v>3.5</v>
      </c>
      <c r="RL31">
        <v>3.5</v>
      </c>
      <c r="RM31">
        <v>3.5</v>
      </c>
      <c r="RN31">
        <v>3.6</v>
      </c>
      <c r="RO31">
        <v>3.6</v>
      </c>
      <c r="RP31">
        <v>3.4</v>
      </c>
      <c r="RQ31">
        <v>3.4</v>
      </c>
      <c r="RR31">
        <v>3.4</v>
      </c>
      <c r="RS31">
        <v>3.4</v>
      </c>
      <c r="RT31">
        <v>3.4</v>
      </c>
      <c r="RU31">
        <v>3.3</v>
      </c>
      <c r="RV31">
        <v>3.3</v>
      </c>
      <c r="RW31">
        <v>3.3</v>
      </c>
      <c r="RX31">
        <v>3.6</v>
      </c>
      <c r="RY31">
        <v>3.6</v>
      </c>
      <c r="RZ31">
        <v>3.6</v>
      </c>
      <c r="SA31">
        <v>3.6</v>
      </c>
      <c r="SB31">
        <v>3.6</v>
      </c>
      <c r="SC31">
        <v>3.6</v>
      </c>
      <c r="SD31">
        <v>3.6</v>
      </c>
      <c r="SE31">
        <v>3.5</v>
      </c>
      <c r="SF31">
        <v>3.5</v>
      </c>
      <c r="SG31">
        <v>3.5</v>
      </c>
      <c r="SH31">
        <v>3.6</v>
      </c>
      <c r="SI31">
        <v>3.6</v>
      </c>
      <c r="SJ31">
        <v>3.4</v>
      </c>
      <c r="SK31">
        <v>3.4</v>
      </c>
      <c r="SL31">
        <v>3.4</v>
      </c>
      <c r="SM31">
        <v>3.4</v>
      </c>
      <c r="SN31">
        <v>3.4</v>
      </c>
      <c r="SO31">
        <v>3.2</v>
      </c>
      <c r="SP31">
        <v>3.2</v>
      </c>
      <c r="SQ31">
        <v>3.2</v>
      </c>
      <c r="SR31">
        <v>3.6</v>
      </c>
      <c r="SS31">
        <v>3.6</v>
      </c>
      <c r="ST31">
        <v>3.6</v>
      </c>
      <c r="SU31">
        <v>3.6</v>
      </c>
      <c r="SV31">
        <v>3.6</v>
      </c>
      <c r="SW31">
        <v>3.6</v>
      </c>
      <c r="SX31">
        <v>3.6</v>
      </c>
      <c r="SY31">
        <v>3.5</v>
      </c>
      <c r="SZ31">
        <v>3.5</v>
      </c>
      <c r="TA31">
        <v>3.5</v>
      </c>
      <c r="TB31">
        <v>3.6</v>
      </c>
      <c r="TC31">
        <v>3.6</v>
      </c>
      <c r="TD31">
        <v>3.4</v>
      </c>
      <c r="TE31">
        <v>3.4</v>
      </c>
      <c r="TF31">
        <v>3.4</v>
      </c>
      <c r="TG31">
        <v>3.4</v>
      </c>
      <c r="TH31">
        <v>3.4</v>
      </c>
      <c r="TI31">
        <v>3.3</v>
      </c>
      <c r="TJ31">
        <v>3.3</v>
      </c>
      <c r="TK31">
        <v>3.3</v>
      </c>
      <c r="TL31">
        <v>3.6</v>
      </c>
      <c r="TM31">
        <v>3.6</v>
      </c>
      <c r="TN31">
        <v>3.6</v>
      </c>
      <c r="TO31">
        <v>3.6</v>
      </c>
      <c r="TP31">
        <v>3.6</v>
      </c>
      <c r="TQ31">
        <v>3.6</v>
      </c>
      <c r="TR31">
        <v>3.6</v>
      </c>
      <c r="TS31">
        <v>3.5</v>
      </c>
      <c r="TT31">
        <v>3.5</v>
      </c>
      <c r="TU31">
        <v>3.5</v>
      </c>
      <c r="TV31">
        <v>3.6</v>
      </c>
      <c r="TW31">
        <v>3.6</v>
      </c>
      <c r="TX31">
        <v>3.4</v>
      </c>
      <c r="TY31">
        <v>3.4</v>
      </c>
      <c r="TZ31">
        <v>3.4</v>
      </c>
      <c r="UA31">
        <v>3.4</v>
      </c>
      <c r="UB31">
        <v>3.4</v>
      </c>
      <c r="UC31">
        <v>3.2</v>
      </c>
      <c r="UD31">
        <v>3.2</v>
      </c>
      <c r="UE31">
        <v>3.2</v>
      </c>
      <c r="UF31">
        <v>3.6</v>
      </c>
      <c r="UG31">
        <v>3.6</v>
      </c>
      <c r="UH31">
        <v>3.6</v>
      </c>
      <c r="UI31">
        <v>3.6</v>
      </c>
      <c r="UJ31">
        <v>3.6</v>
      </c>
      <c r="UK31">
        <v>3.6</v>
      </c>
      <c r="UL31">
        <v>3.6</v>
      </c>
      <c r="UM31">
        <v>3.5</v>
      </c>
      <c r="UN31">
        <v>3.5</v>
      </c>
      <c r="UO31">
        <v>3.5</v>
      </c>
      <c r="UP31">
        <v>3.6</v>
      </c>
      <c r="UQ31">
        <v>3.6</v>
      </c>
      <c r="UR31">
        <v>3.4</v>
      </c>
      <c r="US31">
        <v>3.4</v>
      </c>
      <c r="UT31">
        <v>3.4</v>
      </c>
      <c r="UU31">
        <v>3.4</v>
      </c>
      <c r="UV31">
        <v>3.4</v>
      </c>
      <c r="UW31">
        <v>3.3</v>
      </c>
      <c r="UX31">
        <v>3.3</v>
      </c>
      <c r="UY31">
        <v>3.3</v>
      </c>
      <c r="UZ31">
        <v>3.6</v>
      </c>
      <c r="VA31">
        <v>9.4</v>
      </c>
      <c r="VB31">
        <v>9.4</v>
      </c>
      <c r="VC31">
        <v>9.4</v>
      </c>
      <c r="VD31">
        <v>9.4</v>
      </c>
      <c r="VE31">
        <v>9.4</v>
      </c>
      <c r="VF31">
        <v>9.4</v>
      </c>
      <c r="VG31">
        <v>9.4</v>
      </c>
      <c r="VH31">
        <v>9.3000000000000007</v>
      </c>
      <c r="VI31">
        <v>9.3000000000000007</v>
      </c>
      <c r="VJ31">
        <v>9.4</v>
      </c>
      <c r="VK31">
        <v>9.4</v>
      </c>
      <c r="VL31">
        <v>9.3000000000000007</v>
      </c>
      <c r="VM31">
        <v>9.3000000000000007</v>
      </c>
      <c r="VN31">
        <v>9.3000000000000007</v>
      </c>
      <c r="VO31">
        <v>9.4</v>
      </c>
      <c r="VP31">
        <v>9.4</v>
      </c>
      <c r="VQ31">
        <v>9.4</v>
      </c>
      <c r="VR31">
        <v>9.4</v>
      </c>
      <c r="VS31">
        <v>9.4</v>
      </c>
      <c r="VT31">
        <v>9.4</v>
      </c>
      <c r="VU31">
        <v>9.3000000000000007</v>
      </c>
      <c r="VV31">
        <v>9.3000000000000007</v>
      </c>
      <c r="VW31">
        <v>9.4</v>
      </c>
      <c r="VX31">
        <v>9.4</v>
      </c>
      <c r="VY31">
        <v>9.3000000000000007</v>
      </c>
      <c r="VZ31">
        <v>9.3000000000000007</v>
      </c>
      <c r="WA31">
        <v>9.3000000000000007</v>
      </c>
      <c r="WB31">
        <v>9.4</v>
      </c>
      <c r="WC31">
        <v>4.5</v>
      </c>
      <c r="WD31">
        <v>4.5999999999999996</v>
      </c>
      <c r="WE31">
        <v>4.7</v>
      </c>
      <c r="WF31">
        <v>4.7</v>
      </c>
      <c r="WG31">
        <v>4.4000000000000004</v>
      </c>
      <c r="WH31">
        <v>4.4000000000000004</v>
      </c>
      <c r="WI31">
        <v>4.5</v>
      </c>
      <c r="WJ31">
        <v>4.0999999999999996</v>
      </c>
      <c r="WK31">
        <v>4.0999999999999996</v>
      </c>
      <c r="WL31">
        <v>3.4</v>
      </c>
      <c r="WM31">
        <v>3.4</v>
      </c>
      <c r="WN31">
        <v>3.2</v>
      </c>
      <c r="WO31">
        <v>3.2</v>
      </c>
      <c r="WP31">
        <v>3.3</v>
      </c>
      <c r="WQ31">
        <v>9.4</v>
      </c>
      <c r="WR31">
        <v>9.4</v>
      </c>
      <c r="WS31">
        <v>9.4</v>
      </c>
      <c r="WT31">
        <v>9.4</v>
      </c>
      <c r="WU31">
        <v>9.4</v>
      </c>
      <c r="WV31">
        <v>9.4</v>
      </c>
      <c r="WW31">
        <v>9.4</v>
      </c>
      <c r="WX31">
        <v>9.4</v>
      </c>
      <c r="WY31">
        <v>9.4</v>
      </c>
      <c r="WZ31">
        <v>9.3000000000000007</v>
      </c>
      <c r="XA31">
        <v>9.3000000000000007</v>
      </c>
      <c r="XB31">
        <v>9.4</v>
      </c>
      <c r="XC31">
        <v>9.4</v>
      </c>
      <c r="XD31">
        <v>9.3000000000000007</v>
      </c>
      <c r="XE31">
        <v>9.3000000000000007</v>
      </c>
      <c r="XF31">
        <v>9.3000000000000007</v>
      </c>
      <c r="XG31">
        <v>9.4</v>
      </c>
    </row>
    <row r="32" spans="1:631" ht="15" x14ac:dyDescent="0.25">
      <c r="A32" s="14"/>
      <c r="B32" s="13" t="s">
        <v>71</v>
      </c>
      <c r="C32">
        <v>13.9</v>
      </c>
      <c r="D32">
        <v>13.9</v>
      </c>
      <c r="E32">
        <v>14.2</v>
      </c>
      <c r="F32">
        <v>14.4</v>
      </c>
      <c r="G32">
        <v>13.9</v>
      </c>
      <c r="H32">
        <v>14.1</v>
      </c>
      <c r="I32">
        <v>14.3</v>
      </c>
      <c r="J32">
        <v>13.7</v>
      </c>
      <c r="K32">
        <v>13.9</v>
      </c>
      <c r="L32">
        <v>14</v>
      </c>
      <c r="M32">
        <v>14.3</v>
      </c>
      <c r="N32">
        <v>14.5</v>
      </c>
      <c r="O32">
        <v>14.1</v>
      </c>
      <c r="P32">
        <v>14.3</v>
      </c>
      <c r="Q32">
        <v>13.6</v>
      </c>
      <c r="R32">
        <v>13.9</v>
      </c>
      <c r="S32">
        <v>14.2</v>
      </c>
      <c r="T32">
        <v>13.5</v>
      </c>
      <c r="U32">
        <v>13.7</v>
      </c>
      <c r="V32">
        <v>13.9</v>
      </c>
      <c r="W32">
        <v>13.3</v>
      </c>
      <c r="X32">
        <v>13.5</v>
      </c>
      <c r="Y32">
        <v>13.8</v>
      </c>
      <c r="Z32">
        <v>14</v>
      </c>
      <c r="AA32">
        <v>14.2</v>
      </c>
      <c r="AB32">
        <v>14.4</v>
      </c>
      <c r="AC32">
        <v>14</v>
      </c>
      <c r="AD32">
        <v>14.2</v>
      </c>
      <c r="AE32">
        <v>14.3</v>
      </c>
      <c r="AF32">
        <v>13.8</v>
      </c>
      <c r="AG32">
        <v>14</v>
      </c>
      <c r="AH32">
        <v>14</v>
      </c>
      <c r="AI32">
        <v>14.3</v>
      </c>
      <c r="AJ32">
        <v>14.5</v>
      </c>
      <c r="AK32">
        <v>14.1</v>
      </c>
      <c r="AL32">
        <v>14.3</v>
      </c>
      <c r="AM32">
        <v>13.7</v>
      </c>
      <c r="AN32">
        <v>13.9</v>
      </c>
      <c r="AO32">
        <v>14.1</v>
      </c>
      <c r="AP32">
        <v>13.8</v>
      </c>
      <c r="AQ32">
        <v>13.9</v>
      </c>
      <c r="AR32">
        <v>14</v>
      </c>
      <c r="AS32">
        <v>13.6</v>
      </c>
      <c r="AT32">
        <v>13.7</v>
      </c>
      <c r="AU32">
        <v>13.8</v>
      </c>
      <c r="AV32">
        <v>13.9</v>
      </c>
      <c r="AW32">
        <v>13.8</v>
      </c>
      <c r="AX32">
        <v>14.1</v>
      </c>
      <c r="AY32">
        <v>14.3</v>
      </c>
      <c r="AZ32">
        <v>13.8</v>
      </c>
      <c r="BA32">
        <v>14</v>
      </c>
      <c r="BB32">
        <v>14.2</v>
      </c>
      <c r="BC32">
        <v>13.6</v>
      </c>
      <c r="BD32">
        <v>13.9</v>
      </c>
      <c r="BE32">
        <v>13.9</v>
      </c>
      <c r="BF32">
        <v>14.2</v>
      </c>
      <c r="BG32">
        <v>14.4</v>
      </c>
      <c r="BH32">
        <v>14</v>
      </c>
      <c r="BI32">
        <v>14.3</v>
      </c>
      <c r="BJ32">
        <v>13.5</v>
      </c>
      <c r="BK32">
        <v>13.8</v>
      </c>
      <c r="BL32">
        <v>14</v>
      </c>
      <c r="BM32">
        <v>13.4</v>
      </c>
      <c r="BN32">
        <v>13.6</v>
      </c>
      <c r="BO32">
        <v>13.8</v>
      </c>
      <c r="BP32">
        <v>13.2</v>
      </c>
      <c r="BQ32">
        <v>13.4</v>
      </c>
      <c r="BR32">
        <v>13.7</v>
      </c>
      <c r="BS32">
        <v>13.8</v>
      </c>
      <c r="BT32">
        <v>13.1</v>
      </c>
      <c r="BU32">
        <v>13.2</v>
      </c>
      <c r="BV32">
        <v>13.3</v>
      </c>
      <c r="BW32">
        <v>13.5</v>
      </c>
      <c r="BX32">
        <v>13.1</v>
      </c>
      <c r="BY32">
        <v>13.3</v>
      </c>
      <c r="BZ32">
        <v>13.4</v>
      </c>
      <c r="CA32">
        <v>13</v>
      </c>
      <c r="CB32">
        <v>13.2</v>
      </c>
      <c r="CC32">
        <v>13.4</v>
      </c>
      <c r="CD32">
        <v>13.3</v>
      </c>
      <c r="CE32">
        <v>13.5</v>
      </c>
      <c r="CF32">
        <v>12.9</v>
      </c>
      <c r="CG32">
        <v>13.1</v>
      </c>
      <c r="CH32">
        <v>12.8</v>
      </c>
      <c r="CI32">
        <v>13</v>
      </c>
      <c r="CJ32">
        <v>13.1</v>
      </c>
      <c r="CK32">
        <v>12.7</v>
      </c>
      <c r="CL32">
        <v>12.9</v>
      </c>
      <c r="CM32">
        <v>13.1</v>
      </c>
      <c r="CN32">
        <v>13.2</v>
      </c>
      <c r="CO32">
        <v>13.4</v>
      </c>
      <c r="CP32">
        <v>13.5</v>
      </c>
      <c r="CQ32">
        <v>13.2</v>
      </c>
      <c r="CR32">
        <v>13.3</v>
      </c>
      <c r="CS32">
        <v>13.5</v>
      </c>
      <c r="CT32">
        <v>13</v>
      </c>
      <c r="CU32">
        <v>13.2</v>
      </c>
      <c r="CV32">
        <v>13.4</v>
      </c>
      <c r="CW32">
        <v>13.3</v>
      </c>
      <c r="CX32">
        <v>13.5</v>
      </c>
      <c r="CY32">
        <v>12.9</v>
      </c>
      <c r="CZ32">
        <v>13.1</v>
      </c>
      <c r="DA32">
        <v>12.9</v>
      </c>
      <c r="DB32">
        <v>13</v>
      </c>
      <c r="DC32">
        <v>12.8</v>
      </c>
      <c r="DD32">
        <v>12.9</v>
      </c>
      <c r="DE32">
        <v>13.1</v>
      </c>
      <c r="DF32">
        <v>13.1</v>
      </c>
      <c r="DG32">
        <v>18.100000000000001</v>
      </c>
      <c r="DH32">
        <v>17.899999999999999</v>
      </c>
      <c r="DI32">
        <v>18.8</v>
      </c>
      <c r="DJ32">
        <v>19.7</v>
      </c>
      <c r="DK32">
        <v>18.600000000000001</v>
      </c>
      <c r="DL32">
        <v>19.2</v>
      </c>
      <c r="DM32">
        <v>19.899999999999999</v>
      </c>
      <c r="DN32">
        <v>18.600000000000001</v>
      </c>
      <c r="DO32">
        <v>17.5</v>
      </c>
      <c r="DP32">
        <v>18.399999999999999</v>
      </c>
      <c r="DQ32">
        <v>19.600000000000001</v>
      </c>
      <c r="DR32">
        <v>18.899999999999999</v>
      </c>
      <c r="DS32">
        <v>19.7</v>
      </c>
      <c r="DT32">
        <v>20.2</v>
      </c>
      <c r="DU32">
        <v>17.899999999999999</v>
      </c>
      <c r="DV32">
        <v>20.3</v>
      </c>
      <c r="DW32">
        <v>18.5</v>
      </c>
      <c r="DX32">
        <v>18.899999999999999</v>
      </c>
      <c r="DY32">
        <v>20.399999999999999</v>
      </c>
      <c r="DZ32">
        <v>20.8</v>
      </c>
      <c r="EA32">
        <v>18.399999999999999</v>
      </c>
      <c r="EB32">
        <v>13.4</v>
      </c>
      <c r="EC32">
        <v>13.4</v>
      </c>
      <c r="ED32">
        <v>13.5</v>
      </c>
      <c r="EE32">
        <v>13.6</v>
      </c>
      <c r="EF32">
        <v>13.6</v>
      </c>
      <c r="EG32">
        <v>13.6</v>
      </c>
      <c r="EH32">
        <v>13.6</v>
      </c>
      <c r="EI32">
        <v>13.6</v>
      </c>
      <c r="EJ32">
        <v>13.4</v>
      </c>
      <c r="EK32">
        <v>13.5</v>
      </c>
      <c r="EL32">
        <v>13.4</v>
      </c>
      <c r="EM32">
        <v>13.5</v>
      </c>
      <c r="EN32">
        <v>13.4</v>
      </c>
      <c r="EO32">
        <v>13.3</v>
      </c>
      <c r="EP32">
        <v>14</v>
      </c>
      <c r="EQ32">
        <v>13.7</v>
      </c>
      <c r="ER32">
        <v>13.9</v>
      </c>
      <c r="ES32">
        <v>13.6</v>
      </c>
      <c r="ET32">
        <v>13.5</v>
      </c>
      <c r="EU32">
        <v>4.9000000000000004</v>
      </c>
      <c r="EV32">
        <v>4.9000000000000004</v>
      </c>
      <c r="EW32">
        <v>4.9000000000000004</v>
      </c>
      <c r="EX32">
        <v>4.9000000000000004</v>
      </c>
      <c r="EY32">
        <v>4.9000000000000004</v>
      </c>
      <c r="EZ32">
        <v>4.9000000000000004</v>
      </c>
      <c r="FA32">
        <v>4.9000000000000004</v>
      </c>
      <c r="FB32">
        <v>4.9000000000000004</v>
      </c>
      <c r="FC32">
        <v>4.9000000000000004</v>
      </c>
      <c r="FD32">
        <v>4.9000000000000004</v>
      </c>
      <c r="FE32">
        <v>4.9000000000000004</v>
      </c>
      <c r="FF32">
        <v>4.9000000000000004</v>
      </c>
      <c r="FG32">
        <v>4.9000000000000004</v>
      </c>
      <c r="FH32">
        <v>4.9000000000000004</v>
      </c>
      <c r="FI32">
        <v>4.9000000000000004</v>
      </c>
      <c r="FJ32">
        <v>4.9000000000000004</v>
      </c>
      <c r="FK32">
        <v>4.9000000000000004</v>
      </c>
      <c r="FL32">
        <v>4.9000000000000004</v>
      </c>
      <c r="FM32">
        <v>4.9000000000000004</v>
      </c>
      <c r="FN32">
        <v>4.9000000000000004</v>
      </c>
      <c r="FO32">
        <v>4.9000000000000004</v>
      </c>
      <c r="FP32">
        <v>4.9000000000000004</v>
      </c>
      <c r="FQ32">
        <v>4.9000000000000004</v>
      </c>
      <c r="FR32">
        <v>4.9000000000000004</v>
      </c>
      <c r="FS32">
        <v>13.1</v>
      </c>
      <c r="FT32">
        <v>13.2</v>
      </c>
      <c r="FU32">
        <v>13.3</v>
      </c>
      <c r="FV32">
        <v>13.5</v>
      </c>
      <c r="FW32">
        <v>13.1</v>
      </c>
      <c r="FX32">
        <v>13.3</v>
      </c>
      <c r="FY32">
        <v>13.4</v>
      </c>
      <c r="FZ32">
        <v>13</v>
      </c>
      <c r="GA32">
        <v>13.2</v>
      </c>
      <c r="GB32">
        <v>13.4</v>
      </c>
      <c r="GC32">
        <v>13.3</v>
      </c>
      <c r="GD32">
        <v>13.5</v>
      </c>
      <c r="GE32">
        <v>12.9</v>
      </c>
      <c r="GF32">
        <v>13.1</v>
      </c>
      <c r="GG32">
        <v>12.8</v>
      </c>
      <c r="GH32">
        <v>13</v>
      </c>
      <c r="GI32">
        <v>13.1</v>
      </c>
      <c r="GJ32">
        <v>12.7</v>
      </c>
      <c r="GK32">
        <v>12.9</v>
      </c>
      <c r="GL32">
        <v>13.1</v>
      </c>
      <c r="GM32">
        <v>13.2</v>
      </c>
      <c r="GN32">
        <v>13.3</v>
      </c>
      <c r="GO32">
        <v>13.5</v>
      </c>
      <c r="GP32">
        <v>13.1</v>
      </c>
      <c r="GQ32">
        <v>13.3</v>
      </c>
      <c r="GR32">
        <v>13.4</v>
      </c>
      <c r="GS32">
        <v>13</v>
      </c>
      <c r="GT32">
        <v>13.2</v>
      </c>
      <c r="GU32">
        <v>13.4</v>
      </c>
      <c r="GV32">
        <v>13.3</v>
      </c>
      <c r="GW32">
        <v>13.5</v>
      </c>
      <c r="GX32">
        <v>12.9</v>
      </c>
      <c r="GY32">
        <v>13.1</v>
      </c>
      <c r="GZ32">
        <v>12.8</v>
      </c>
      <c r="HA32">
        <v>13</v>
      </c>
      <c r="HB32">
        <v>13.1</v>
      </c>
      <c r="HC32">
        <v>12.7</v>
      </c>
      <c r="HD32">
        <v>12.9</v>
      </c>
      <c r="HE32">
        <v>13.1</v>
      </c>
      <c r="HF32">
        <v>13.1</v>
      </c>
      <c r="HG32">
        <v>13.2</v>
      </c>
      <c r="HH32">
        <v>13.3</v>
      </c>
      <c r="HI32">
        <v>13.5</v>
      </c>
      <c r="HJ32">
        <v>13.1</v>
      </c>
      <c r="HK32">
        <v>13.3</v>
      </c>
      <c r="HL32">
        <v>13.4</v>
      </c>
      <c r="HM32">
        <v>13</v>
      </c>
      <c r="HN32">
        <v>13.2</v>
      </c>
      <c r="HO32">
        <v>13.4</v>
      </c>
      <c r="HP32">
        <v>13.3</v>
      </c>
      <c r="HQ32">
        <v>13.5</v>
      </c>
      <c r="HR32">
        <v>12.9</v>
      </c>
      <c r="HS32">
        <v>13.1</v>
      </c>
      <c r="HT32">
        <v>12.8</v>
      </c>
      <c r="HU32">
        <v>13</v>
      </c>
      <c r="HV32">
        <v>13.1</v>
      </c>
      <c r="HW32">
        <v>12.7</v>
      </c>
      <c r="HX32">
        <v>12.9</v>
      </c>
      <c r="HY32">
        <v>13.1</v>
      </c>
      <c r="HZ32">
        <v>13.1</v>
      </c>
      <c r="IA32">
        <v>13.2</v>
      </c>
      <c r="IB32">
        <v>13.3</v>
      </c>
      <c r="IC32">
        <v>13.5</v>
      </c>
      <c r="ID32">
        <v>13.2</v>
      </c>
      <c r="IE32">
        <v>13.3</v>
      </c>
      <c r="IF32">
        <v>13.5</v>
      </c>
      <c r="IG32">
        <v>13.1</v>
      </c>
      <c r="IH32">
        <v>13.2</v>
      </c>
      <c r="II32">
        <v>13.4</v>
      </c>
      <c r="IJ32">
        <v>13.6</v>
      </c>
      <c r="IK32">
        <v>13.3</v>
      </c>
      <c r="IL32">
        <v>13.5</v>
      </c>
      <c r="IM32">
        <v>13</v>
      </c>
      <c r="IN32">
        <v>13.1</v>
      </c>
      <c r="IO32">
        <v>13.1</v>
      </c>
      <c r="IP32">
        <v>13.1</v>
      </c>
      <c r="IQ32">
        <v>13.2</v>
      </c>
      <c r="IR32">
        <v>12.9</v>
      </c>
      <c r="IS32">
        <v>13</v>
      </c>
      <c r="IT32">
        <v>13.1</v>
      </c>
      <c r="IU32">
        <v>13.1</v>
      </c>
      <c r="IV32">
        <v>16.5</v>
      </c>
      <c r="IW32">
        <v>17.600000000000001</v>
      </c>
      <c r="IX32">
        <v>18.7</v>
      </c>
      <c r="IY32">
        <v>16.7</v>
      </c>
      <c r="IZ32">
        <v>17.7</v>
      </c>
      <c r="JA32">
        <v>18.8</v>
      </c>
      <c r="JB32">
        <v>16.5</v>
      </c>
      <c r="JC32">
        <v>16.2</v>
      </c>
      <c r="JD32">
        <v>17.3</v>
      </c>
      <c r="JE32">
        <v>17.3</v>
      </c>
      <c r="JF32">
        <v>18.5</v>
      </c>
      <c r="JG32">
        <v>15.6</v>
      </c>
      <c r="JH32">
        <v>16.399999999999999</v>
      </c>
      <c r="JI32">
        <v>15.4</v>
      </c>
      <c r="JJ32">
        <v>16.2</v>
      </c>
      <c r="JK32">
        <v>16.899999999999999</v>
      </c>
      <c r="JL32">
        <v>15</v>
      </c>
      <c r="JM32">
        <v>15.7</v>
      </c>
      <c r="JN32">
        <v>16.5</v>
      </c>
      <c r="JO32">
        <v>16.3</v>
      </c>
      <c r="JP32">
        <v>13.9</v>
      </c>
      <c r="JQ32">
        <v>13.4</v>
      </c>
      <c r="JR32">
        <v>13.5</v>
      </c>
      <c r="JS32">
        <v>13.6</v>
      </c>
      <c r="JT32">
        <v>13.6</v>
      </c>
      <c r="JU32">
        <v>13.6</v>
      </c>
      <c r="JV32">
        <v>13.6</v>
      </c>
      <c r="JW32">
        <v>13.6</v>
      </c>
      <c r="JX32">
        <v>13.4</v>
      </c>
      <c r="JY32">
        <v>13.5</v>
      </c>
      <c r="JZ32">
        <v>13.4</v>
      </c>
      <c r="KA32">
        <v>13.4</v>
      </c>
      <c r="KB32">
        <v>13.5</v>
      </c>
      <c r="KC32">
        <v>13.4</v>
      </c>
      <c r="KD32">
        <v>13.3</v>
      </c>
      <c r="KE32">
        <v>14</v>
      </c>
      <c r="KF32">
        <v>13.7</v>
      </c>
      <c r="KG32">
        <v>13.6</v>
      </c>
      <c r="KH32">
        <v>13.5</v>
      </c>
      <c r="KI32">
        <v>14.2</v>
      </c>
      <c r="KJ32">
        <v>13.6</v>
      </c>
      <c r="KK32">
        <v>13.5</v>
      </c>
      <c r="KL32">
        <v>13.6</v>
      </c>
      <c r="KM32">
        <v>13.8</v>
      </c>
      <c r="KN32">
        <v>13.7</v>
      </c>
      <c r="KO32">
        <v>13.6</v>
      </c>
      <c r="KP32">
        <v>13.8</v>
      </c>
      <c r="KQ32">
        <v>13.5</v>
      </c>
      <c r="KR32">
        <v>13.5</v>
      </c>
      <c r="KS32">
        <v>13.5</v>
      </c>
      <c r="KT32">
        <v>13.4</v>
      </c>
      <c r="KU32">
        <v>13.5</v>
      </c>
      <c r="KV32">
        <v>13.6</v>
      </c>
      <c r="KW32">
        <v>13.4</v>
      </c>
      <c r="KX32">
        <v>14.1</v>
      </c>
      <c r="KY32">
        <v>13.9</v>
      </c>
      <c r="KZ32">
        <v>14</v>
      </c>
      <c r="LA32">
        <v>13.7</v>
      </c>
      <c r="LB32">
        <v>13.9</v>
      </c>
      <c r="LC32">
        <v>13.4</v>
      </c>
      <c r="LD32">
        <v>13.5</v>
      </c>
      <c r="LE32">
        <v>13.6</v>
      </c>
      <c r="LF32">
        <v>13.6</v>
      </c>
      <c r="LG32">
        <v>13.6</v>
      </c>
      <c r="LH32">
        <v>13.6</v>
      </c>
      <c r="LI32">
        <v>13.6</v>
      </c>
      <c r="LJ32">
        <v>13.4</v>
      </c>
      <c r="LK32">
        <v>13.5</v>
      </c>
      <c r="LL32">
        <v>13.4</v>
      </c>
      <c r="LM32">
        <v>13.4</v>
      </c>
      <c r="LN32">
        <v>13.5</v>
      </c>
      <c r="LO32">
        <v>13.4</v>
      </c>
      <c r="LP32">
        <v>13.3</v>
      </c>
      <c r="LQ32">
        <v>14</v>
      </c>
      <c r="LR32">
        <v>13.7</v>
      </c>
      <c r="LS32">
        <v>13.7</v>
      </c>
      <c r="LT32">
        <v>13.5</v>
      </c>
      <c r="LU32">
        <v>13.1</v>
      </c>
      <c r="LV32">
        <v>13.3</v>
      </c>
      <c r="LW32">
        <v>13.5</v>
      </c>
      <c r="LX32">
        <v>13.1</v>
      </c>
      <c r="LY32">
        <v>13.2</v>
      </c>
      <c r="LZ32">
        <v>13.4</v>
      </c>
      <c r="MA32">
        <v>12.9</v>
      </c>
      <c r="MB32">
        <v>13.1</v>
      </c>
      <c r="MC32">
        <v>13.3</v>
      </c>
      <c r="MD32">
        <v>13.1</v>
      </c>
      <c r="ME32">
        <v>13.2</v>
      </c>
      <c r="MF32">
        <v>13.4</v>
      </c>
      <c r="MG32">
        <v>12.8</v>
      </c>
      <c r="MH32">
        <v>13</v>
      </c>
      <c r="MI32">
        <v>12.8</v>
      </c>
      <c r="MJ32">
        <v>12.9</v>
      </c>
      <c r="MK32">
        <v>13.1</v>
      </c>
      <c r="ML32">
        <v>12.8</v>
      </c>
      <c r="MM32">
        <v>13</v>
      </c>
      <c r="MN32">
        <v>12.7</v>
      </c>
      <c r="MO32">
        <v>13.1</v>
      </c>
      <c r="MP32">
        <v>13.3</v>
      </c>
      <c r="MQ32">
        <v>13.5</v>
      </c>
      <c r="MR32">
        <v>13.1</v>
      </c>
      <c r="MS32">
        <v>13.3</v>
      </c>
      <c r="MT32">
        <v>13.4</v>
      </c>
      <c r="MU32">
        <v>13</v>
      </c>
      <c r="MV32">
        <v>13.2</v>
      </c>
      <c r="MW32">
        <v>13.4</v>
      </c>
      <c r="MX32">
        <v>13.1</v>
      </c>
      <c r="MY32">
        <v>13.3</v>
      </c>
      <c r="MZ32">
        <v>13.5</v>
      </c>
      <c r="NA32">
        <v>12.9</v>
      </c>
      <c r="NB32">
        <v>13.1</v>
      </c>
      <c r="NC32">
        <v>12.8</v>
      </c>
      <c r="ND32">
        <v>13</v>
      </c>
      <c r="NE32">
        <v>13.1</v>
      </c>
      <c r="NF32">
        <v>12.9</v>
      </c>
      <c r="NG32">
        <v>13.1</v>
      </c>
      <c r="NH32">
        <v>12.7</v>
      </c>
      <c r="NI32">
        <v>13</v>
      </c>
      <c r="NJ32">
        <v>13.2</v>
      </c>
      <c r="NK32">
        <v>13.4</v>
      </c>
      <c r="NL32">
        <v>13</v>
      </c>
      <c r="NM32">
        <v>13.2</v>
      </c>
      <c r="NN32">
        <v>13.3</v>
      </c>
      <c r="NO32">
        <v>12.9</v>
      </c>
      <c r="NP32">
        <v>13</v>
      </c>
      <c r="NQ32">
        <v>13.2</v>
      </c>
      <c r="NR32">
        <v>13.1</v>
      </c>
      <c r="NS32">
        <v>13.3</v>
      </c>
      <c r="NT32">
        <v>12.8</v>
      </c>
      <c r="NU32">
        <v>12.9</v>
      </c>
      <c r="NV32">
        <v>12.7</v>
      </c>
      <c r="NW32">
        <v>12.9</v>
      </c>
      <c r="NX32">
        <v>13</v>
      </c>
      <c r="NY32">
        <v>12.6</v>
      </c>
      <c r="NZ32">
        <v>12.7</v>
      </c>
      <c r="OA32">
        <v>12.9</v>
      </c>
      <c r="OB32">
        <v>13</v>
      </c>
      <c r="OC32">
        <v>13.1</v>
      </c>
      <c r="OD32">
        <v>13.3</v>
      </c>
      <c r="OE32">
        <v>13.5</v>
      </c>
      <c r="OF32">
        <v>13.1</v>
      </c>
      <c r="OG32">
        <v>13.3</v>
      </c>
      <c r="OH32" s="3">
        <v>13.4</v>
      </c>
      <c r="OI32">
        <v>13</v>
      </c>
      <c r="OJ32">
        <v>13.2</v>
      </c>
      <c r="OK32">
        <v>13.4</v>
      </c>
      <c r="OL32">
        <v>13.3</v>
      </c>
      <c r="OM32">
        <v>13.4</v>
      </c>
      <c r="ON32">
        <v>12.9</v>
      </c>
      <c r="OO32">
        <v>13.1</v>
      </c>
      <c r="OP32">
        <v>12.9</v>
      </c>
      <c r="OQ32">
        <v>13</v>
      </c>
      <c r="OR32">
        <v>13.1</v>
      </c>
      <c r="OS32">
        <v>12.7</v>
      </c>
      <c r="OT32">
        <v>12.8</v>
      </c>
      <c r="OU32">
        <v>13</v>
      </c>
      <c r="OV32">
        <v>13.1</v>
      </c>
      <c r="OW32">
        <v>13</v>
      </c>
      <c r="OX32">
        <v>13.2</v>
      </c>
      <c r="OY32">
        <v>13.4</v>
      </c>
      <c r="OZ32">
        <v>13</v>
      </c>
      <c r="PA32">
        <v>13.2</v>
      </c>
      <c r="PB32">
        <v>13.3</v>
      </c>
      <c r="PC32">
        <v>12.9</v>
      </c>
      <c r="PD32">
        <v>13</v>
      </c>
      <c r="PE32">
        <v>13.2</v>
      </c>
      <c r="PF32">
        <v>13.1</v>
      </c>
      <c r="PG32">
        <v>13.3</v>
      </c>
      <c r="PH32">
        <v>12.8</v>
      </c>
      <c r="PI32">
        <v>12.9</v>
      </c>
      <c r="PJ32">
        <v>12.7</v>
      </c>
      <c r="PK32">
        <v>12.9</v>
      </c>
      <c r="PL32">
        <v>13</v>
      </c>
      <c r="PM32">
        <v>12.6</v>
      </c>
      <c r="PN32">
        <v>12.7</v>
      </c>
      <c r="PO32">
        <v>12.9</v>
      </c>
      <c r="PP32">
        <v>13</v>
      </c>
      <c r="PQ32">
        <v>13.1</v>
      </c>
      <c r="PR32">
        <v>13.3</v>
      </c>
      <c r="PS32">
        <v>13.5</v>
      </c>
      <c r="PT32">
        <v>13.1</v>
      </c>
      <c r="PU32">
        <v>13.3</v>
      </c>
      <c r="PV32">
        <v>13.4</v>
      </c>
      <c r="PW32">
        <v>13</v>
      </c>
      <c r="PX32">
        <v>13.2</v>
      </c>
      <c r="PY32">
        <v>13.4</v>
      </c>
      <c r="PZ32">
        <v>13.3</v>
      </c>
      <c r="QA32">
        <v>13.4</v>
      </c>
      <c r="QB32">
        <v>12.9</v>
      </c>
      <c r="QC32">
        <v>13.1</v>
      </c>
      <c r="QD32">
        <v>12.9</v>
      </c>
      <c r="QE32">
        <v>13</v>
      </c>
      <c r="QF32">
        <v>13.1</v>
      </c>
      <c r="QG32">
        <v>12.7</v>
      </c>
      <c r="QH32">
        <v>12.9</v>
      </c>
      <c r="QI32">
        <v>13</v>
      </c>
      <c r="QJ32">
        <v>13.1</v>
      </c>
      <c r="QK32">
        <v>13</v>
      </c>
      <c r="QL32">
        <v>13.2</v>
      </c>
      <c r="QM32">
        <v>13.4</v>
      </c>
      <c r="QN32">
        <v>13</v>
      </c>
      <c r="QO32">
        <v>13.2</v>
      </c>
      <c r="QP32">
        <v>13.3</v>
      </c>
      <c r="QQ32">
        <v>12.9</v>
      </c>
      <c r="QR32">
        <v>13</v>
      </c>
      <c r="QS32">
        <v>13.2</v>
      </c>
      <c r="QT32">
        <v>13.1</v>
      </c>
      <c r="QU32">
        <v>13.3</v>
      </c>
      <c r="QV32">
        <v>12.8</v>
      </c>
      <c r="QW32">
        <v>12.9</v>
      </c>
      <c r="QX32">
        <v>12.7</v>
      </c>
      <c r="QY32">
        <v>12.9</v>
      </c>
      <c r="QZ32">
        <v>13</v>
      </c>
      <c r="RA32">
        <v>12.6</v>
      </c>
      <c r="RB32">
        <v>12.7</v>
      </c>
      <c r="RC32">
        <v>12.9</v>
      </c>
      <c r="RD32">
        <v>13</v>
      </c>
      <c r="RE32">
        <v>13.1</v>
      </c>
      <c r="RF32">
        <v>13.3</v>
      </c>
      <c r="RG32">
        <v>13.5</v>
      </c>
      <c r="RH32">
        <v>13.1</v>
      </c>
      <c r="RI32">
        <v>13.3</v>
      </c>
      <c r="RJ32">
        <v>13.4</v>
      </c>
      <c r="RK32">
        <v>13</v>
      </c>
      <c r="RL32">
        <v>13.2</v>
      </c>
      <c r="RM32">
        <v>13.4</v>
      </c>
      <c r="RN32">
        <v>13.3</v>
      </c>
      <c r="RO32">
        <v>13.4</v>
      </c>
      <c r="RP32">
        <v>12.9</v>
      </c>
      <c r="RQ32">
        <v>13.1</v>
      </c>
      <c r="RR32">
        <v>12.9</v>
      </c>
      <c r="RS32">
        <v>13</v>
      </c>
      <c r="RT32">
        <v>13.1</v>
      </c>
      <c r="RU32">
        <v>12.7</v>
      </c>
      <c r="RV32">
        <v>12.9</v>
      </c>
      <c r="RW32">
        <v>13</v>
      </c>
      <c r="RX32">
        <v>13.1</v>
      </c>
      <c r="RY32">
        <v>13</v>
      </c>
      <c r="RZ32">
        <v>13.2</v>
      </c>
      <c r="SA32">
        <v>13.4</v>
      </c>
      <c r="SB32">
        <v>13</v>
      </c>
      <c r="SC32">
        <v>13.2</v>
      </c>
      <c r="SD32">
        <v>13.3</v>
      </c>
      <c r="SE32">
        <v>12.9</v>
      </c>
      <c r="SF32">
        <v>13</v>
      </c>
      <c r="SG32">
        <v>13.2</v>
      </c>
      <c r="SH32">
        <v>13.1</v>
      </c>
      <c r="SI32">
        <v>13.3</v>
      </c>
      <c r="SJ32">
        <v>12.8</v>
      </c>
      <c r="SK32">
        <v>12.9</v>
      </c>
      <c r="SL32">
        <v>12.7</v>
      </c>
      <c r="SM32">
        <v>12.9</v>
      </c>
      <c r="SN32">
        <v>13</v>
      </c>
      <c r="SO32">
        <v>12.6</v>
      </c>
      <c r="SP32">
        <v>12.7</v>
      </c>
      <c r="SQ32">
        <v>12.9</v>
      </c>
      <c r="SR32">
        <v>13</v>
      </c>
      <c r="SS32">
        <v>13.1</v>
      </c>
      <c r="ST32">
        <v>13.3</v>
      </c>
      <c r="SU32">
        <v>13.5</v>
      </c>
      <c r="SV32">
        <v>13.1</v>
      </c>
      <c r="SW32">
        <v>13.3</v>
      </c>
      <c r="SX32">
        <v>13.4</v>
      </c>
      <c r="SY32">
        <v>13</v>
      </c>
      <c r="SZ32">
        <v>13.2</v>
      </c>
      <c r="TA32">
        <v>13.4</v>
      </c>
      <c r="TB32">
        <v>13.3</v>
      </c>
      <c r="TC32">
        <v>13.4</v>
      </c>
      <c r="TD32">
        <v>12.9</v>
      </c>
      <c r="TE32">
        <v>13.1</v>
      </c>
      <c r="TF32">
        <v>12.9</v>
      </c>
      <c r="TG32">
        <v>13</v>
      </c>
      <c r="TH32">
        <v>13.1</v>
      </c>
      <c r="TI32">
        <v>12.7</v>
      </c>
      <c r="TJ32">
        <v>12.8</v>
      </c>
      <c r="TK32">
        <v>13</v>
      </c>
      <c r="TL32">
        <v>13.1</v>
      </c>
      <c r="TM32">
        <v>13.1</v>
      </c>
      <c r="TN32">
        <v>13.3</v>
      </c>
      <c r="TO32">
        <v>13.4</v>
      </c>
      <c r="TP32">
        <v>13.1</v>
      </c>
      <c r="TQ32">
        <v>13.2</v>
      </c>
      <c r="TR32">
        <v>13.4</v>
      </c>
      <c r="TS32">
        <v>12.9</v>
      </c>
      <c r="TT32">
        <v>13.1</v>
      </c>
      <c r="TU32">
        <v>13.3</v>
      </c>
      <c r="TV32">
        <v>13.2</v>
      </c>
      <c r="TW32">
        <v>13.4</v>
      </c>
      <c r="TX32">
        <v>12.8</v>
      </c>
      <c r="TY32">
        <v>13</v>
      </c>
      <c r="TZ32">
        <v>12.8</v>
      </c>
      <c r="UA32">
        <v>12.9</v>
      </c>
      <c r="UB32">
        <v>13.1</v>
      </c>
      <c r="UC32">
        <v>12.7</v>
      </c>
      <c r="UD32">
        <v>12.8</v>
      </c>
      <c r="UE32">
        <v>13</v>
      </c>
      <c r="UF32">
        <v>13</v>
      </c>
      <c r="UG32">
        <v>13.1</v>
      </c>
      <c r="UH32">
        <v>13.3</v>
      </c>
      <c r="UI32">
        <v>13.5</v>
      </c>
      <c r="UJ32">
        <v>13.1</v>
      </c>
      <c r="UK32">
        <v>13.3</v>
      </c>
      <c r="UL32">
        <v>13.4</v>
      </c>
      <c r="UM32">
        <v>13</v>
      </c>
      <c r="UN32">
        <v>13.2</v>
      </c>
      <c r="UO32">
        <v>13.4</v>
      </c>
      <c r="UP32">
        <v>13.3</v>
      </c>
      <c r="UQ32">
        <v>13.4</v>
      </c>
      <c r="UR32">
        <v>12.9</v>
      </c>
      <c r="US32">
        <v>13.1</v>
      </c>
      <c r="UT32">
        <v>12.9</v>
      </c>
      <c r="UU32">
        <v>13</v>
      </c>
      <c r="UV32">
        <v>13.1</v>
      </c>
      <c r="UW32">
        <v>12.7</v>
      </c>
      <c r="UX32">
        <v>12.9</v>
      </c>
      <c r="UY32">
        <v>13</v>
      </c>
      <c r="UZ32">
        <v>13.1</v>
      </c>
      <c r="VA32">
        <v>12.3</v>
      </c>
      <c r="VB32">
        <v>12.3</v>
      </c>
      <c r="VC32">
        <v>12.4</v>
      </c>
      <c r="VD32">
        <v>12.3</v>
      </c>
      <c r="VE32">
        <v>12.3</v>
      </c>
      <c r="VF32">
        <v>12.4</v>
      </c>
      <c r="VG32">
        <v>12.4</v>
      </c>
      <c r="VH32">
        <v>12.2</v>
      </c>
      <c r="VI32">
        <v>12.3</v>
      </c>
      <c r="VJ32">
        <v>12.1</v>
      </c>
      <c r="VK32">
        <v>12.2</v>
      </c>
      <c r="VL32">
        <v>12.1</v>
      </c>
      <c r="VM32">
        <v>12.2</v>
      </c>
      <c r="VN32">
        <v>12.2</v>
      </c>
      <c r="VO32">
        <v>12.3</v>
      </c>
      <c r="VP32">
        <v>12.4</v>
      </c>
      <c r="VQ32">
        <v>12.3</v>
      </c>
      <c r="VR32">
        <v>12.3</v>
      </c>
      <c r="VS32">
        <v>12.4</v>
      </c>
      <c r="VT32">
        <v>12.4</v>
      </c>
      <c r="VU32">
        <v>12.2</v>
      </c>
      <c r="VV32">
        <v>12.3</v>
      </c>
      <c r="VW32">
        <v>12.1</v>
      </c>
      <c r="VX32">
        <v>12.2</v>
      </c>
      <c r="VY32">
        <v>12.1</v>
      </c>
      <c r="VZ32">
        <v>12.2</v>
      </c>
      <c r="WA32">
        <v>12.2</v>
      </c>
      <c r="WB32">
        <v>12.3</v>
      </c>
      <c r="WC32">
        <v>6.2</v>
      </c>
      <c r="WD32">
        <v>6.4</v>
      </c>
      <c r="WE32">
        <v>6.5</v>
      </c>
      <c r="WF32">
        <v>6.5</v>
      </c>
      <c r="WG32">
        <v>6.2</v>
      </c>
      <c r="WH32">
        <v>6.3</v>
      </c>
      <c r="WI32">
        <v>6.3</v>
      </c>
      <c r="WJ32">
        <v>5.8</v>
      </c>
      <c r="WK32">
        <v>5.9</v>
      </c>
      <c r="WL32">
        <v>5</v>
      </c>
      <c r="WM32">
        <v>5</v>
      </c>
      <c r="WN32">
        <v>4.8</v>
      </c>
      <c r="WO32">
        <v>4.9000000000000004</v>
      </c>
      <c r="WP32">
        <v>4.9000000000000004</v>
      </c>
      <c r="WQ32">
        <v>12.3</v>
      </c>
      <c r="WR32">
        <v>12.3</v>
      </c>
      <c r="WS32">
        <v>12.4</v>
      </c>
      <c r="WT32">
        <v>12.2</v>
      </c>
      <c r="WU32">
        <v>12.3</v>
      </c>
      <c r="WV32">
        <v>12.3</v>
      </c>
      <c r="WW32">
        <v>12.4</v>
      </c>
      <c r="WX32">
        <v>12.3</v>
      </c>
      <c r="WY32">
        <v>12.4</v>
      </c>
      <c r="WZ32">
        <v>12.1</v>
      </c>
      <c r="XA32">
        <v>12.2</v>
      </c>
      <c r="XB32">
        <v>12.1</v>
      </c>
      <c r="XC32">
        <v>12.2</v>
      </c>
      <c r="XD32">
        <v>12</v>
      </c>
      <c r="XE32">
        <v>12.1</v>
      </c>
      <c r="XF32">
        <v>12.2</v>
      </c>
      <c r="XG32">
        <v>12.2</v>
      </c>
    </row>
    <row r="33" spans="1:631" ht="15" x14ac:dyDescent="0.25">
      <c r="A33" s="14"/>
      <c r="B33" s="13" t="s">
        <v>72</v>
      </c>
      <c r="C33">
        <v>0.2</v>
      </c>
      <c r="D33">
        <v>0.2</v>
      </c>
      <c r="E33">
        <v>0.3</v>
      </c>
      <c r="F33">
        <v>0.3</v>
      </c>
      <c r="G33">
        <v>0.3</v>
      </c>
      <c r="H33">
        <v>0.3</v>
      </c>
      <c r="I33">
        <v>0.4</v>
      </c>
      <c r="J33">
        <v>0.2</v>
      </c>
      <c r="K33">
        <v>0.3</v>
      </c>
      <c r="L33">
        <v>0.2</v>
      </c>
      <c r="M33">
        <v>0.3</v>
      </c>
      <c r="N33">
        <v>0.3</v>
      </c>
      <c r="O33">
        <v>0.3</v>
      </c>
      <c r="P33">
        <v>0.3</v>
      </c>
      <c r="Q33">
        <v>0.2</v>
      </c>
      <c r="R33">
        <v>0.2</v>
      </c>
      <c r="S33">
        <v>0.3</v>
      </c>
      <c r="T33">
        <v>0.1</v>
      </c>
      <c r="U33">
        <v>0.2</v>
      </c>
      <c r="V33">
        <v>0.2</v>
      </c>
      <c r="W33">
        <v>0.1</v>
      </c>
      <c r="X33">
        <v>0.2</v>
      </c>
      <c r="Y33">
        <v>0.2</v>
      </c>
      <c r="Z33">
        <v>0.3</v>
      </c>
      <c r="AA33">
        <v>0.3</v>
      </c>
      <c r="AB33">
        <v>0.3</v>
      </c>
      <c r="AC33">
        <v>0.3</v>
      </c>
      <c r="AD33">
        <v>0.3</v>
      </c>
      <c r="AE33">
        <v>0.4</v>
      </c>
      <c r="AF33">
        <v>0.3</v>
      </c>
      <c r="AG33">
        <v>0.3</v>
      </c>
      <c r="AH33">
        <v>0.2</v>
      </c>
      <c r="AI33">
        <v>0.3</v>
      </c>
      <c r="AJ33">
        <v>0.3</v>
      </c>
      <c r="AK33">
        <v>0.3</v>
      </c>
      <c r="AL33">
        <v>0.3</v>
      </c>
      <c r="AM33">
        <v>0.2</v>
      </c>
      <c r="AN33">
        <v>0.3</v>
      </c>
      <c r="AO33">
        <v>0.3</v>
      </c>
      <c r="AP33">
        <v>0.2</v>
      </c>
      <c r="AQ33">
        <v>0.2</v>
      </c>
      <c r="AR33">
        <v>0.3</v>
      </c>
      <c r="AS33">
        <v>0.2</v>
      </c>
      <c r="AT33">
        <v>0.2</v>
      </c>
      <c r="AU33">
        <v>0.2</v>
      </c>
      <c r="AV33">
        <v>0.3</v>
      </c>
      <c r="AW33">
        <v>0.2</v>
      </c>
      <c r="AX33">
        <v>0.3</v>
      </c>
      <c r="AY33">
        <v>0.3</v>
      </c>
      <c r="AZ33">
        <v>0.2</v>
      </c>
      <c r="BA33">
        <v>0.3</v>
      </c>
      <c r="BB33">
        <v>0.3</v>
      </c>
      <c r="BC33">
        <v>0.2</v>
      </c>
      <c r="BD33">
        <v>0.2</v>
      </c>
      <c r="BE33">
        <v>0.2</v>
      </c>
      <c r="BF33">
        <v>0.2</v>
      </c>
      <c r="BG33">
        <v>0.3</v>
      </c>
      <c r="BH33">
        <v>0.2</v>
      </c>
      <c r="BI33">
        <v>0.3</v>
      </c>
      <c r="BJ33">
        <v>0.1</v>
      </c>
      <c r="BK33">
        <v>0.2</v>
      </c>
      <c r="BL33">
        <v>0.2</v>
      </c>
      <c r="BM33">
        <v>0.1</v>
      </c>
      <c r="BN33">
        <v>0.1</v>
      </c>
      <c r="BO33">
        <v>0.2</v>
      </c>
      <c r="BP33">
        <v>0.1</v>
      </c>
      <c r="BQ33">
        <v>0.1</v>
      </c>
      <c r="BR33">
        <v>0.2</v>
      </c>
      <c r="BS33">
        <v>0.2</v>
      </c>
      <c r="BT33">
        <v>0.1</v>
      </c>
      <c r="BU33">
        <v>0.2</v>
      </c>
      <c r="BV33">
        <v>0.2</v>
      </c>
      <c r="BW33">
        <v>0.2</v>
      </c>
      <c r="BX33">
        <v>0.2</v>
      </c>
      <c r="BY33">
        <v>0.2</v>
      </c>
      <c r="BZ33">
        <v>0.2</v>
      </c>
      <c r="CA33">
        <v>0.2</v>
      </c>
      <c r="CB33">
        <v>0.1</v>
      </c>
      <c r="CC33">
        <v>0.2</v>
      </c>
      <c r="CD33">
        <v>0.2</v>
      </c>
      <c r="CE33">
        <v>0.2</v>
      </c>
      <c r="CF33">
        <v>0.1</v>
      </c>
      <c r="CG33">
        <v>0.1</v>
      </c>
      <c r="CH33">
        <v>0.1</v>
      </c>
      <c r="CI33">
        <v>0.1</v>
      </c>
      <c r="CJ33">
        <v>0.2</v>
      </c>
      <c r="CK33">
        <v>0.1</v>
      </c>
      <c r="CL33">
        <v>0.1</v>
      </c>
      <c r="CM33">
        <v>0.2</v>
      </c>
      <c r="CN33">
        <v>0.2</v>
      </c>
      <c r="CO33">
        <v>0.2</v>
      </c>
      <c r="CP33">
        <v>0.3</v>
      </c>
      <c r="CQ33">
        <v>0.2</v>
      </c>
      <c r="CR33">
        <v>0.2</v>
      </c>
      <c r="CS33">
        <v>0.3</v>
      </c>
      <c r="CT33">
        <v>0.2</v>
      </c>
      <c r="CU33">
        <v>0.2</v>
      </c>
      <c r="CV33">
        <v>0.2</v>
      </c>
      <c r="CW33">
        <v>0.2</v>
      </c>
      <c r="CX33">
        <v>0.2</v>
      </c>
      <c r="CY33">
        <v>0.1</v>
      </c>
      <c r="CZ33">
        <v>0.2</v>
      </c>
      <c r="DA33">
        <v>0.1</v>
      </c>
      <c r="DB33">
        <v>0.1</v>
      </c>
      <c r="DC33">
        <v>0.1</v>
      </c>
      <c r="DD33">
        <v>0.1</v>
      </c>
      <c r="DE33">
        <v>0.2</v>
      </c>
      <c r="DF33">
        <v>0.2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0.2</v>
      </c>
      <c r="EC33">
        <v>0.2</v>
      </c>
      <c r="ED33">
        <v>0.2</v>
      </c>
      <c r="EE33">
        <v>0.2</v>
      </c>
      <c r="EF33">
        <v>0.2</v>
      </c>
      <c r="EG33">
        <v>0.2</v>
      </c>
      <c r="EH33">
        <v>0.2</v>
      </c>
      <c r="EI33">
        <v>0.2</v>
      </c>
      <c r="EJ33">
        <v>0.2</v>
      </c>
      <c r="EK33">
        <v>0.2</v>
      </c>
      <c r="EL33">
        <v>0.2</v>
      </c>
      <c r="EM33">
        <v>0.2</v>
      </c>
      <c r="EN33">
        <v>0.1</v>
      </c>
      <c r="EO33">
        <v>0.2</v>
      </c>
      <c r="EP33">
        <v>0.1</v>
      </c>
      <c r="EQ33">
        <v>0.1</v>
      </c>
      <c r="ER33">
        <v>0.1</v>
      </c>
      <c r="ES33">
        <v>0.1</v>
      </c>
      <c r="ET33">
        <v>0.2</v>
      </c>
      <c r="EU33">
        <v>0.2</v>
      </c>
      <c r="EV33">
        <v>0.2</v>
      </c>
      <c r="EW33">
        <v>0.2</v>
      </c>
      <c r="EX33">
        <v>0.3</v>
      </c>
      <c r="EY33">
        <v>0.2</v>
      </c>
      <c r="EZ33">
        <v>0.2</v>
      </c>
      <c r="FA33">
        <v>0.3</v>
      </c>
      <c r="FB33">
        <v>0.2</v>
      </c>
      <c r="FC33">
        <v>0.2</v>
      </c>
      <c r="FD33">
        <v>0.3</v>
      </c>
      <c r="FE33">
        <v>0.2</v>
      </c>
      <c r="FF33">
        <v>0.2</v>
      </c>
      <c r="FG33">
        <v>0.3</v>
      </c>
      <c r="FH33">
        <v>0.2</v>
      </c>
      <c r="FI33">
        <v>0.3</v>
      </c>
      <c r="FJ33">
        <v>0.2</v>
      </c>
      <c r="FK33">
        <v>0.2</v>
      </c>
      <c r="FL33">
        <v>0.2</v>
      </c>
      <c r="FM33">
        <v>0.1</v>
      </c>
      <c r="FN33">
        <v>0.2</v>
      </c>
      <c r="FO33">
        <v>0.2</v>
      </c>
      <c r="FP33">
        <v>0.1</v>
      </c>
      <c r="FQ33">
        <v>0.2</v>
      </c>
      <c r="FR33">
        <v>0.2</v>
      </c>
      <c r="FS33">
        <v>0.1</v>
      </c>
      <c r="FT33">
        <v>0.2</v>
      </c>
      <c r="FU33">
        <v>0.2</v>
      </c>
      <c r="FV33">
        <v>0.2</v>
      </c>
      <c r="FW33">
        <v>0.2</v>
      </c>
      <c r="FX33">
        <v>0.2</v>
      </c>
      <c r="FY33">
        <v>0.2</v>
      </c>
      <c r="FZ33">
        <v>0.2</v>
      </c>
      <c r="GA33">
        <v>0.1</v>
      </c>
      <c r="GB33">
        <v>0.2</v>
      </c>
      <c r="GC33">
        <v>0.2</v>
      </c>
      <c r="GD33">
        <v>0.2</v>
      </c>
      <c r="GE33">
        <v>0.1</v>
      </c>
      <c r="GF33">
        <v>0.1</v>
      </c>
      <c r="GG33">
        <v>0.1</v>
      </c>
      <c r="GH33">
        <v>0.1</v>
      </c>
      <c r="GI33">
        <v>0.2</v>
      </c>
      <c r="GJ33">
        <v>0.1</v>
      </c>
      <c r="GK33">
        <v>0.1</v>
      </c>
      <c r="GL33">
        <v>0.2</v>
      </c>
      <c r="GM33">
        <v>0.2</v>
      </c>
      <c r="GN33">
        <v>0.2</v>
      </c>
      <c r="GO33">
        <v>0.2</v>
      </c>
      <c r="GP33">
        <v>0.2</v>
      </c>
      <c r="GQ33">
        <v>0.2</v>
      </c>
      <c r="GR33">
        <v>0.2</v>
      </c>
      <c r="GS33">
        <v>0.2</v>
      </c>
      <c r="GT33">
        <v>0.1</v>
      </c>
      <c r="GU33">
        <v>0.2</v>
      </c>
      <c r="GV33">
        <v>0.2</v>
      </c>
      <c r="GW33">
        <v>0.2</v>
      </c>
      <c r="GX33">
        <v>0.1</v>
      </c>
      <c r="GY33">
        <v>0.1</v>
      </c>
      <c r="GZ33">
        <v>0.1</v>
      </c>
      <c r="HA33">
        <v>0.1</v>
      </c>
      <c r="HB33">
        <v>0.2</v>
      </c>
      <c r="HC33">
        <v>0.1</v>
      </c>
      <c r="HD33">
        <v>0.1</v>
      </c>
      <c r="HE33">
        <v>0.2</v>
      </c>
      <c r="HF33">
        <v>0.1</v>
      </c>
      <c r="HG33">
        <v>0.2</v>
      </c>
      <c r="HH33">
        <v>0.2</v>
      </c>
      <c r="HI33">
        <v>0.2</v>
      </c>
      <c r="HJ33">
        <v>0.2</v>
      </c>
      <c r="HK33">
        <v>0.2</v>
      </c>
      <c r="HL33">
        <v>0.2</v>
      </c>
      <c r="HM33">
        <v>0.2</v>
      </c>
      <c r="HN33">
        <v>0.1</v>
      </c>
      <c r="HO33">
        <v>0.2</v>
      </c>
      <c r="HP33">
        <v>0.2</v>
      </c>
      <c r="HQ33">
        <v>0.2</v>
      </c>
      <c r="HR33">
        <v>0.1</v>
      </c>
      <c r="HS33">
        <v>0.1</v>
      </c>
      <c r="HT33">
        <v>0.1</v>
      </c>
      <c r="HU33">
        <v>0.1</v>
      </c>
      <c r="HV33">
        <v>0.2</v>
      </c>
      <c r="HW33">
        <v>0.1</v>
      </c>
      <c r="HX33">
        <v>0.1</v>
      </c>
      <c r="HY33">
        <v>0.2</v>
      </c>
      <c r="HZ33">
        <v>0.1</v>
      </c>
      <c r="IA33">
        <v>0.2</v>
      </c>
      <c r="IB33">
        <v>0.2</v>
      </c>
      <c r="IC33">
        <v>0.2</v>
      </c>
      <c r="ID33">
        <v>0.2</v>
      </c>
      <c r="IE33">
        <v>0.2</v>
      </c>
      <c r="IF33">
        <v>0.2</v>
      </c>
      <c r="IG33">
        <v>0.2</v>
      </c>
      <c r="IH33">
        <v>0.2</v>
      </c>
      <c r="II33">
        <v>0.2</v>
      </c>
      <c r="IJ33">
        <v>0.2</v>
      </c>
      <c r="IK33">
        <v>0.2</v>
      </c>
      <c r="IL33">
        <v>0.2</v>
      </c>
      <c r="IM33">
        <v>0.2</v>
      </c>
      <c r="IN33">
        <v>0.2</v>
      </c>
      <c r="IO33">
        <v>0.2</v>
      </c>
      <c r="IP33">
        <v>0.2</v>
      </c>
      <c r="IQ33">
        <v>0.2</v>
      </c>
      <c r="IR33">
        <v>0.2</v>
      </c>
      <c r="IS33">
        <v>0.2</v>
      </c>
      <c r="IT33">
        <v>0.2</v>
      </c>
      <c r="IU33">
        <v>0.2</v>
      </c>
      <c r="IV33">
        <v>0.2</v>
      </c>
      <c r="IW33">
        <v>0.2</v>
      </c>
      <c r="IX33">
        <v>0.2</v>
      </c>
      <c r="IY33">
        <v>0.2</v>
      </c>
      <c r="IZ33">
        <v>0.2</v>
      </c>
      <c r="JA33">
        <v>0.3</v>
      </c>
      <c r="JB33">
        <v>0.2</v>
      </c>
      <c r="JC33">
        <v>0.2</v>
      </c>
      <c r="JD33">
        <v>0.2</v>
      </c>
      <c r="JE33">
        <v>0.2</v>
      </c>
      <c r="JF33">
        <v>0.2</v>
      </c>
      <c r="JG33">
        <v>0.2</v>
      </c>
      <c r="JH33">
        <v>0.2</v>
      </c>
      <c r="JI33">
        <v>0.2</v>
      </c>
      <c r="JJ33">
        <v>0.2</v>
      </c>
      <c r="JK33">
        <v>0.2</v>
      </c>
      <c r="JL33">
        <v>0.2</v>
      </c>
      <c r="JM33">
        <v>0.2</v>
      </c>
      <c r="JN33">
        <v>0.2</v>
      </c>
      <c r="JO33">
        <v>0.2</v>
      </c>
      <c r="JP33">
        <v>0.1</v>
      </c>
      <c r="JQ33">
        <v>0.2</v>
      </c>
      <c r="JR33">
        <v>0.2</v>
      </c>
      <c r="JS33">
        <v>0.2</v>
      </c>
      <c r="JT33">
        <v>0.2</v>
      </c>
      <c r="JU33">
        <v>0.2</v>
      </c>
      <c r="JV33">
        <v>0.2</v>
      </c>
      <c r="JW33">
        <v>0.2</v>
      </c>
      <c r="JX33">
        <v>0.2</v>
      </c>
      <c r="JY33">
        <v>0.2</v>
      </c>
      <c r="JZ33">
        <v>0.2</v>
      </c>
      <c r="KA33">
        <v>0.2</v>
      </c>
      <c r="KB33">
        <v>0.2</v>
      </c>
      <c r="KC33">
        <v>0.1</v>
      </c>
      <c r="KD33">
        <v>0.2</v>
      </c>
      <c r="KE33">
        <v>0.1</v>
      </c>
      <c r="KF33">
        <v>0.1</v>
      </c>
      <c r="KG33">
        <v>0.1</v>
      </c>
      <c r="KH33">
        <v>0.2</v>
      </c>
      <c r="KI33">
        <v>0.1</v>
      </c>
      <c r="KJ33">
        <v>0.2</v>
      </c>
      <c r="KK33">
        <v>0.2</v>
      </c>
      <c r="KL33">
        <v>0.2</v>
      </c>
      <c r="KM33">
        <v>0.2</v>
      </c>
      <c r="KN33">
        <v>0.2</v>
      </c>
      <c r="KO33">
        <v>0.2</v>
      </c>
      <c r="KP33">
        <v>0.2</v>
      </c>
      <c r="KQ33">
        <v>0.1</v>
      </c>
      <c r="KR33">
        <v>0.2</v>
      </c>
      <c r="KS33">
        <v>0.2</v>
      </c>
      <c r="KT33">
        <v>0.2</v>
      </c>
      <c r="KU33">
        <v>0.2</v>
      </c>
      <c r="KV33">
        <v>0.1</v>
      </c>
      <c r="KW33">
        <v>0.2</v>
      </c>
      <c r="KX33">
        <v>0.1</v>
      </c>
      <c r="KY33">
        <v>0.1</v>
      </c>
      <c r="KZ33">
        <v>0.1</v>
      </c>
      <c r="LA33">
        <v>0.2</v>
      </c>
      <c r="LB33">
        <v>0.1</v>
      </c>
      <c r="LC33">
        <v>0.2</v>
      </c>
      <c r="LD33">
        <v>0.2</v>
      </c>
      <c r="LE33">
        <v>0.2</v>
      </c>
      <c r="LF33">
        <v>0.2</v>
      </c>
      <c r="LG33">
        <v>0.2</v>
      </c>
      <c r="LH33">
        <v>0.2</v>
      </c>
      <c r="LI33">
        <v>0.2</v>
      </c>
      <c r="LJ33">
        <v>0.2</v>
      </c>
      <c r="LK33">
        <v>0.2</v>
      </c>
      <c r="LL33">
        <v>0.2</v>
      </c>
      <c r="LM33">
        <v>0.2</v>
      </c>
      <c r="LN33">
        <v>0.2</v>
      </c>
      <c r="LO33">
        <v>0.1</v>
      </c>
      <c r="LP33">
        <v>0.2</v>
      </c>
      <c r="LQ33">
        <v>0.1</v>
      </c>
      <c r="LR33">
        <v>0.1</v>
      </c>
      <c r="LS33">
        <v>0.1</v>
      </c>
      <c r="LT33">
        <v>0.2</v>
      </c>
      <c r="LU33">
        <v>0.2</v>
      </c>
      <c r="LV33">
        <v>0.2</v>
      </c>
      <c r="LW33">
        <v>0.2</v>
      </c>
      <c r="LX33">
        <v>0.2</v>
      </c>
      <c r="LY33">
        <v>0.2</v>
      </c>
      <c r="LZ33">
        <v>0.2</v>
      </c>
      <c r="MA33">
        <v>0.2</v>
      </c>
      <c r="MB33">
        <v>0.1</v>
      </c>
      <c r="MC33">
        <v>0.2</v>
      </c>
      <c r="MD33">
        <v>0.1</v>
      </c>
      <c r="ME33">
        <v>0.2</v>
      </c>
      <c r="MF33">
        <v>0.2</v>
      </c>
      <c r="MG33">
        <v>0.1</v>
      </c>
      <c r="MH33">
        <v>0.1</v>
      </c>
      <c r="MI33">
        <v>0.1</v>
      </c>
      <c r="MJ33">
        <v>0.1</v>
      </c>
      <c r="MK33">
        <v>0.2</v>
      </c>
      <c r="ML33">
        <v>0.1</v>
      </c>
      <c r="MM33">
        <v>0.2</v>
      </c>
      <c r="MN33">
        <v>0.1</v>
      </c>
      <c r="MO33">
        <v>0.2</v>
      </c>
      <c r="MP33">
        <v>0.2</v>
      </c>
      <c r="MQ33">
        <v>0.2</v>
      </c>
      <c r="MR33">
        <v>0.2</v>
      </c>
      <c r="MS33">
        <v>0.2</v>
      </c>
      <c r="MT33">
        <v>0.2</v>
      </c>
      <c r="MU33">
        <v>0.2</v>
      </c>
      <c r="MV33">
        <v>0.1</v>
      </c>
      <c r="MW33">
        <v>0.2</v>
      </c>
      <c r="MX33">
        <v>0.1</v>
      </c>
      <c r="MY33">
        <v>0.2</v>
      </c>
      <c r="MZ33">
        <v>0.2</v>
      </c>
      <c r="NA33">
        <v>0.1</v>
      </c>
      <c r="NB33">
        <v>0.1</v>
      </c>
      <c r="NC33">
        <v>0.1</v>
      </c>
      <c r="ND33">
        <v>0.1</v>
      </c>
      <c r="NE33">
        <v>0.2</v>
      </c>
      <c r="NF33">
        <v>0.1</v>
      </c>
      <c r="NG33">
        <v>0.2</v>
      </c>
      <c r="NH33">
        <v>0.1</v>
      </c>
      <c r="NI33">
        <v>0.1</v>
      </c>
      <c r="NJ33">
        <v>0.2</v>
      </c>
      <c r="NK33">
        <v>0.2</v>
      </c>
      <c r="NL33">
        <v>0.1</v>
      </c>
      <c r="NM33">
        <v>0.2</v>
      </c>
      <c r="NN33">
        <v>0.2</v>
      </c>
      <c r="NO33">
        <v>0.1</v>
      </c>
      <c r="NP33">
        <v>0.1</v>
      </c>
      <c r="NQ33">
        <v>0.1</v>
      </c>
      <c r="NR33">
        <v>0.1</v>
      </c>
      <c r="NS33">
        <v>0.2</v>
      </c>
      <c r="NT33">
        <v>0.1</v>
      </c>
      <c r="NU33">
        <v>0.1</v>
      </c>
      <c r="NV33">
        <v>0.1</v>
      </c>
      <c r="NW33">
        <v>0.1</v>
      </c>
      <c r="NX33">
        <v>0.1</v>
      </c>
      <c r="NY33">
        <v>0.1</v>
      </c>
      <c r="NZ33">
        <v>0.1</v>
      </c>
      <c r="OA33">
        <v>0.1</v>
      </c>
      <c r="OB33">
        <v>0.1</v>
      </c>
      <c r="OC33">
        <v>0.1</v>
      </c>
      <c r="OD33">
        <v>0.2</v>
      </c>
      <c r="OE33">
        <v>0.2</v>
      </c>
      <c r="OF33">
        <v>0.2</v>
      </c>
      <c r="OG33">
        <v>0.2</v>
      </c>
      <c r="OH33" s="3">
        <v>0.2</v>
      </c>
      <c r="OI33">
        <v>0.1</v>
      </c>
      <c r="OJ33">
        <v>0.1</v>
      </c>
      <c r="OK33">
        <v>0.2</v>
      </c>
      <c r="OL33">
        <v>0.2</v>
      </c>
      <c r="OM33">
        <v>0.2</v>
      </c>
      <c r="ON33">
        <v>0.1</v>
      </c>
      <c r="OO33">
        <v>0.1</v>
      </c>
      <c r="OP33">
        <v>0.1</v>
      </c>
      <c r="OQ33">
        <v>0.1</v>
      </c>
      <c r="OR33">
        <v>0.1</v>
      </c>
      <c r="OS33">
        <v>0.1</v>
      </c>
      <c r="OT33">
        <v>0.1</v>
      </c>
      <c r="OU33">
        <v>0.1</v>
      </c>
      <c r="OV33">
        <v>0.1</v>
      </c>
      <c r="OW33">
        <v>0.1</v>
      </c>
      <c r="OX33">
        <v>0.2</v>
      </c>
      <c r="OY33">
        <v>0.2</v>
      </c>
      <c r="OZ33">
        <v>0.1</v>
      </c>
      <c r="PA33">
        <v>0.2</v>
      </c>
      <c r="PB33">
        <v>0.2</v>
      </c>
      <c r="PC33">
        <v>0.1</v>
      </c>
      <c r="PD33">
        <v>0.1</v>
      </c>
      <c r="PE33">
        <v>0.1</v>
      </c>
      <c r="PF33">
        <v>0.1</v>
      </c>
      <c r="PG33">
        <v>0.2</v>
      </c>
      <c r="PH33">
        <v>0.1</v>
      </c>
      <c r="PI33">
        <v>0.1</v>
      </c>
      <c r="PJ33">
        <v>0.1</v>
      </c>
      <c r="PK33">
        <v>0.1</v>
      </c>
      <c r="PL33">
        <v>0.1</v>
      </c>
      <c r="PM33">
        <v>0.1</v>
      </c>
      <c r="PN33">
        <v>0.1</v>
      </c>
      <c r="PO33">
        <v>0.1</v>
      </c>
      <c r="PP33">
        <v>0.1</v>
      </c>
      <c r="PQ33">
        <v>0.1</v>
      </c>
      <c r="PR33">
        <v>0.2</v>
      </c>
      <c r="PS33">
        <v>0.2</v>
      </c>
      <c r="PT33">
        <v>0.2</v>
      </c>
      <c r="PU33">
        <v>0.2</v>
      </c>
      <c r="PV33">
        <v>0.2</v>
      </c>
      <c r="PW33">
        <v>0.1</v>
      </c>
      <c r="PX33">
        <v>0.1</v>
      </c>
      <c r="PY33">
        <v>0.2</v>
      </c>
      <c r="PZ33">
        <v>0.2</v>
      </c>
      <c r="QA33">
        <v>0.2</v>
      </c>
      <c r="QB33">
        <v>0.1</v>
      </c>
      <c r="QC33">
        <v>0.1</v>
      </c>
      <c r="QD33">
        <v>0.1</v>
      </c>
      <c r="QE33">
        <v>0.1</v>
      </c>
      <c r="QF33">
        <v>0.1</v>
      </c>
      <c r="QG33">
        <v>0.1</v>
      </c>
      <c r="QH33">
        <v>0.1</v>
      </c>
      <c r="QI33">
        <v>0.1</v>
      </c>
      <c r="QJ33">
        <v>0.1</v>
      </c>
      <c r="QK33">
        <v>0</v>
      </c>
      <c r="QL33">
        <v>0</v>
      </c>
      <c r="QM33">
        <v>0</v>
      </c>
      <c r="QN33">
        <v>0</v>
      </c>
      <c r="QO33">
        <v>0</v>
      </c>
      <c r="QP33">
        <v>0</v>
      </c>
      <c r="QQ33">
        <v>0</v>
      </c>
      <c r="QR33">
        <v>0</v>
      </c>
      <c r="QS33">
        <v>0</v>
      </c>
      <c r="QT33">
        <v>0</v>
      </c>
      <c r="QU33">
        <v>0</v>
      </c>
      <c r="QV33">
        <v>0</v>
      </c>
      <c r="QW33">
        <v>0</v>
      </c>
      <c r="QX33">
        <v>0</v>
      </c>
      <c r="QY33">
        <v>0</v>
      </c>
      <c r="QZ33">
        <v>0</v>
      </c>
      <c r="RA33">
        <v>0</v>
      </c>
      <c r="RB33">
        <v>0</v>
      </c>
      <c r="RC33">
        <v>0</v>
      </c>
      <c r="RD33">
        <v>0</v>
      </c>
      <c r="RE33">
        <v>0</v>
      </c>
      <c r="RF33">
        <v>0</v>
      </c>
      <c r="RG33">
        <v>0</v>
      </c>
      <c r="RH33">
        <v>0</v>
      </c>
      <c r="RI33">
        <v>0</v>
      </c>
      <c r="RJ33">
        <v>0</v>
      </c>
      <c r="RK33">
        <v>0</v>
      </c>
      <c r="RL33">
        <v>0</v>
      </c>
      <c r="RM33">
        <v>0</v>
      </c>
      <c r="RN33">
        <v>0</v>
      </c>
      <c r="RO33">
        <v>0</v>
      </c>
      <c r="RP33">
        <v>0</v>
      </c>
      <c r="RQ33">
        <v>0</v>
      </c>
      <c r="RR33">
        <v>0</v>
      </c>
      <c r="RS33">
        <v>0</v>
      </c>
      <c r="RT33">
        <v>0</v>
      </c>
      <c r="RU33">
        <v>0</v>
      </c>
      <c r="RV33">
        <v>0</v>
      </c>
      <c r="RW33">
        <v>0</v>
      </c>
      <c r="RX33">
        <v>0</v>
      </c>
      <c r="RY33">
        <v>0.1</v>
      </c>
      <c r="RZ33">
        <v>0.2</v>
      </c>
      <c r="SA33">
        <v>0.2</v>
      </c>
      <c r="SB33">
        <v>0.1</v>
      </c>
      <c r="SC33">
        <v>0.2</v>
      </c>
      <c r="SD33">
        <v>0.2</v>
      </c>
      <c r="SE33">
        <v>0.1</v>
      </c>
      <c r="SF33">
        <v>0.1</v>
      </c>
      <c r="SG33">
        <v>0.1</v>
      </c>
      <c r="SH33">
        <v>0.1</v>
      </c>
      <c r="SI33">
        <v>0.2</v>
      </c>
      <c r="SJ33">
        <v>0.1</v>
      </c>
      <c r="SK33">
        <v>0.1</v>
      </c>
      <c r="SL33">
        <v>0.1</v>
      </c>
      <c r="SM33">
        <v>0.1</v>
      </c>
      <c r="SN33">
        <v>0.1</v>
      </c>
      <c r="SO33">
        <v>0.1</v>
      </c>
      <c r="SP33">
        <v>0.1</v>
      </c>
      <c r="SQ33">
        <v>0.1</v>
      </c>
      <c r="SR33">
        <v>0.1</v>
      </c>
      <c r="SS33">
        <v>0.1</v>
      </c>
      <c r="ST33">
        <v>0.2</v>
      </c>
      <c r="SU33">
        <v>0.2</v>
      </c>
      <c r="SV33">
        <v>0.2</v>
      </c>
      <c r="SW33">
        <v>0.2</v>
      </c>
      <c r="SX33">
        <v>0.2</v>
      </c>
      <c r="SY33">
        <v>0.1</v>
      </c>
      <c r="SZ33">
        <v>0.1</v>
      </c>
      <c r="TA33">
        <v>0.2</v>
      </c>
      <c r="TB33">
        <v>0.2</v>
      </c>
      <c r="TC33">
        <v>0.2</v>
      </c>
      <c r="TD33">
        <v>0.1</v>
      </c>
      <c r="TE33">
        <v>0.1</v>
      </c>
      <c r="TF33">
        <v>0.1</v>
      </c>
      <c r="TG33">
        <v>0.1</v>
      </c>
      <c r="TH33">
        <v>0.1</v>
      </c>
      <c r="TI33">
        <v>0.1</v>
      </c>
      <c r="TJ33">
        <v>0.1</v>
      </c>
      <c r="TK33">
        <v>0.1</v>
      </c>
      <c r="TL33">
        <v>0.1</v>
      </c>
      <c r="TM33">
        <v>0.1</v>
      </c>
      <c r="TN33">
        <v>0.2</v>
      </c>
      <c r="TO33">
        <v>0.2</v>
      </c>
      <c r="TP33">
        <v>0.1</v>
      </c>
      <c r="TQ33">
        <v>0.2</v>
      </c>
      <c r="TR33">
        <v>0.2</v>
      </c>
      <c r="TS33">
        <v>0.1</v>
      </c>
      <c r="TT33">
        <v>0.1</v>
      </c>
      <c r="TU33">
        <v>0.1</v>
      </c>
      <c r="TV33">
        <v>0.1</v>
      </c>
      <c r="TW33">
        <v>0.2</v>
      </c>
      <c r="TX33">
        <v>0.1</v>
      </c>
      <c r="TY33">
        <v>0.1</v>
      </c>
      <c r="TZ33">
        <v>0.1</v>
      </c>
      <c r="UA33">
        <v>0.1</v>
      </c>
      <c r="UB33">
        <v>0.1</v>
      </c>
      <c r="UC33">
        <v>0.1</v>
      </c>
      <c r="UD33">
        <v>0.1</v>
      </c>
      <c r="UE33">
        <v>0.1</v>
      </c>
      <c r="UF33">
        <v>0.1</v>
      </c>
      <c r="UG33">
        <v>0.1</v>
      </c>
      <c r="UH33">
        <v>0.2</v>
      </c>
      <c r="UI33">
        <v>0.2</v>
      </c>
      <c r="UJ33">
        <v>0.2</v>
      </c>
      <c r="UK33">
        <v>0.2</v>
      </c>
      <c r="UL33">
        <v>0.2</v>
      </c>
      <c r="UM33">
        <v>0.1</v>
      </c>
      <c r="UN33">
        <v>0.1</v>
      </c>
      <c r="UO33">
        <v>0.2</v>
      </c>
      <c r="UP33">
        <v>0.2</v>
      </c>
      <c r="UQ33">
        <v>0.2</v>
      </c>
      <c r="UR33">
        <v>0.1</v>
      </c>
      <c r="US33">
        <v>0.1</v>
      </c>
      <c r="UT33">
        <v>0.1</v>
      </c>
      <c r="UU33">
        <v>0.1</v>
      </c>
      <c r="UV33">
        <v>0.1</v>
      </c>
      <c r="UW33">
        <v>0.1</v>
      </c>
      <c r="UX33">
        <v>0.1</v>
      </c>
      <c r="UY33">
        <v>0.1</v>
      </c>
      <c r="UZ33">
        <v>0.1</v>
      </c>
      <c r="VA33">
        <v>0.1</v>
      </c>
      <c r="VB33">
        <v>0.1</v>
      </c>
      <c r="VC33">
        <v>0.1</v>
      </c>
      <c r="VD33">
        <v>0.1</v>
      </c>
      <c r="VE33">
        <v>0.1</v>
      </c>
      <c r="VF33">
        <v>0.1</v>
      </c>
      <c r="VG33">
        <v>0.1</v>
      </c>
      <c r="VH33">
        <v>0.1</v>
      </c>
      <c r="VI33">
        <v>0.1</v>
      </c>
      <c r="VJ33">
        <v>0</v>
      </c>
      <c r="VK33">
        <v>0.1</v>
      </c>
      <c r="VL33">
        <v>0</v>
      </c>
      <c r="VM33">
        <v>0.1</v>
      </c>
      <c r="VN33">
        <v>0.1</v>
      </c>
      <c r="VO33">
        <v>0.1</v>
      </c>
      <c r="VP33">
        <v>0.1</v>
      </c>
      <c r="VQ33">
        <v>0.1</v>
      </c>
      <c r="VR33">
        <v>0.1</v>
      </c>
      <c r="VS33">
        <v>0.1</v>
      </c>
      <c r="VT33">
        <v>0.1</v>
      </c>
      <c r="VU33">
        <v>0.1</v>
      </c>
      <c r="VV33">
        <v>0.1</v>
      </c>
      <c r="VW33">
        <v>0</v>
      </c>
      <c r="VX33">
        <v>0.1</v>
      </c>
      <c r="VY33">
        <v>0</v>
      </c>
      <c r="VZ33">
        <v>0.1</v>
      </c>
      <c r="WA33">
        <v>0.1</v>
      </c>
      <c r="WB33">
        <v>0.1</v>
      </c>
      <c r="WC33">
        <v>0.1</v>
      </c>
      <c r="WD33">
        <v>0.1</v>
      </c>
      <c r="WE33">
        <v>0.1</v>
      </c>
      <c r="WF33">
        <v>0.1</v>
      </c>
      <c r="WG33">
        <v>0.1</v>
      </c>
      <c r="WH33">
        <v>0.1</v>
      </c>
      <c r="WI33">
        <v>0.1</v>
      </c>
      <c r="WJ33">
        <v>0</v>
      </c>
      <c r="WK33">
        <v>0.1</v>
      </c>
      <c r="WL33">
        <v>0</v>
      </c>
      <c r="WM33">
        <v>0</v>
      </c>
      <c r="WN33">
        <v>0</v>
      </c>
      <c r="WO33">
        <v>0</v>
      </c>
      <c r="WP33">
        <v>0.1</v>
      </c>
      <c r="WQ33">
        <v>0.1</v>
      </c>
      <c r="WR33">
        <v>0.1</v>
      </c>
      <c r="WS33">
        <v>0.1</v>
      </c>
      <c r="WT33">
        <v>0.1</v>
      </c>
      <c r="WU33">
        <v>0.1</v>
      </c>
      <c r="WV33">
        <v>0</v>
      </c>
      <c r="WW33">
        <v>0.1</v>
      </c>
      <c r="WX33">
        <v>0.1</v>
      </c>
      <c r="WY33">
        <v>0.1</v>
      </c>
      <c r="WZ33">
        <v>0</v>
      </c>
      <c r="XA33">
        <v>0.1</v>
      </c>
      <c r="XB33">
        <v>0</v>
      </c>
      <c r="XC33">
        <v>0</v>
      </c>
      <c r="XD33">
        <v>0</v>
      </c>
      <c r="XE33">
        <v>0</v>
      </c>
      <c r="XF33">
        <v>0.1</v>
      </c>
      <c r="XG33">
        <v>0.1</v>
      </c>
    </row>
    <row r="34" spans="1:631" ht="15" x14ac:dyDescent="0.25">
      <c r="A34" s="14"/>
      <c r="B34" s="13" t="s">
        <v>73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0</v>
      </c>
      <c r="JK34">
        <v>0</v>
      </c>
      <c r="JL34">
        <v>0</v>
      </c>
      <c r="JM34">
        <v>0</v>
      </c>
      <c r="JN34">
        <v>0</v>
      </c>
      <c r="JO34">
        <v>0</v>
      </c>
      <c r="JP34">
        <v>0</v>
      </c>
      <c r="JQ34">
        <v>0</v>
      </c>
      <c r="JR34">
        <v>0</v>
      </c>
      <c r="JS34">
        <v>0</v>
      </c>
      <c r="JT34">
        <v>0</v>
      </c>
      <c r="JU34">
        <v>0</v>
      </c>
      <c r="JV34">
        <v>0</v>
      </c>
      <c r="JW34">
        <v>0</v>
      </c>
      <c r="JX34">
        <v>0</v>
      </c>
      <c r="JY34">
        <v>0</v>
      </c>
      <c r="JZ34">
        <v>0</v>
      </c>
      <c r="KA34">
        <v>0</v>
      </c>
      <c r="KB34">
        <v>0</v>
      </c>
      <c r="KC34">
        <v>0</v>
      </c>
      <c r="KD34">
        <v>0</v>
      </c>
      <c r="KE34">
        <v>0</v>
      </c>
      <c r="KF34">
        <v>0</v>
      </c>
      <c r="KG34">
        <v>0</v>
      </c>
      <c r="KH34">
        <v>0</v>
      </c>
      <c r="KI34">
        <v>0</v>
      </c>
      <c r="KJ34">
        <v>0</v>
      </c>
      <c r="KK34">
        <v>0</v>
      </c>
      <c r="KL34">
        <v>0</v>
      </c>
      <c r="KM34">
        <v>0</v>
      </c>
      <c r="KN34">
        <v>0</v>
      </c>
      <c r="KO34">
        <v>0</v>
      </c>
      <c r="KP34">
        <v>0</v>
      </c>
      <c r="KQ34">
        <v>0</v>
      </c>
      <c r="KR34">
        <v>0</v>
      </c>
      <c r="KS34">
        <v>0</v>
      </c>
      <c r="KT34">
        <v>0</v>
      </c>
      <c r="KU34">
        <v>0</v>
      </c>
      <c r="KV34">
        <v>0</v>
      </c>
      <c r="KW34">
        <v>0</v>
      </c>
      <c r="KX34">
        <v>0</v>
      </c>
      <c r="KY34">
        <v>0</v>
      </c>
      <c r="KZ34">
        <v>0</v>
      </c>
      <c r="LA34">
        <v>0</v>
      </c>
      <c r="LB34">
        <v>0</v>
      </c>
      <c r="LC34">
        <v>0</v>
      </c>
      <c r="LD34">
        <v>0</v>
      </c>
      <c r="LE34">
        <v>0</v>
      </c>
      <c r="LF34">
        <v>0</v>
      </c>
      <c r="LG34">
        <v>0</v>
      </c>
      <c r="LH34">
        <v>0</v>
      </c>
      <c r="LI34">
        <v>0</v>
      </c>
      <c r="LJ34">
        <v>0</v>
      </c>
      <c r="LK34">
        <v>0</v>
      </c>
      <c r="LL34">
        <v>0</v>
      </c>
      <c r="LM34">
        <v>0</v>
      </c>
      <c r="LN34">
        <v>0</v>
      </c>
      <c r="LO34">
        <v>0</v>
      </c>
      <c r="LP34">
        <v>0</v>
      </c>
      <c r="LQ34">
        <v>0</v>
      </c>
      <c r="LR34">
        <v>0</v>
      </c>
      <c r="LS34">
        <v>0</v>
      </c>
      <c r="LT34">
        <v>0</v>
      </c>
      <c r="LU34">
        <v>0</v>
      </c>
      <c r="LV34">
        <v>0</v>
      </c>
      <c r="LW34">
        <v>0</v>
      </c>
      <c r="LX34">
        <v>0</v>
      </c>
      <c r="LY34">
        <v>0</v>
      </c>
      <c r="LZ34">
        <v>0</v>
      </c>
      <c r="MA34">
        <v>0</v>
      </c>
      <c r="MB34">
        <v>0</v>
      </c>
      <c r="MC34">
        <v>0</v>
      </c>
      <c r="MD34">
        <v>0</v>
      </c>
      <c r="ME34">
        <v>0</v>
      </c>
      <c r="MF34">
        <v>0</v>
      </c>
      <c r="MG34">
        <v>0</v>
      </c>
      <c r="MH34">
        <v>0</v>
      </c>
      <c r="MI34">
        <v>0</v>
      </c>
      <c r="MJ34">
        <v>0</v>
      </c>
      <c r="MK34">
        <v>0</v>
      </c>
      <c r="ML34">
        <v>0</v>
      </c>
      <c r="MM34">
        <v>0</v>
      </c>
      <c r="MN34">
        <v>0</v>
      </c>
      <c r="MO34">
        <v>0</v>
      </c>
      <c r="MP34">
        <v>0</v>
      </c>
      <c r="MQ34">
        <v>0</v>
      </c>
      <c r="MR34">
        <v>0</v>
      </c>
      <c r="MS34">
        <v>0</v>
      </c>
      <c r="MT34">
        <v>0</v>
      </c>
      <c r="MU34">
        <v>0</v>
      </c>
      <c r="MV34">
        <v>0</v>
      </c>
      <c r="MW34">
        <v>0</v>
      </c>
      <c r="MX34">
        <v>0</v>
      </c>
      <c r="MY34">
        <v>0</v>
      </c>
      <c r="MZ34">
        <v>0</v>
      </c>
      <c r="NA34">
        <v>0</v>
      </c>
      <c r="NB34">
        <v>0</v>
      </c>
      <c r="NC34">
        <v>0</v>
      </c>
      <c r="ND34">
        <v>0</v>
      </c>
      <c r="NE34">
        <v>0</v>
      </c>
      <c r="NF34">
        <v>0</v>
      </c>
      <c r="NG34">
        <v>0</v>
      </c>
      <c r="NH34">
        <v>0</v>
      </c>
      <c r="NI34">
        <v>0</v>
      </c>
      <c r="NJ34">
        <v>0</v>
      </c>
      <c r="NK34">
        <v>0</v>
      </c>
      <c r="NL34">
        <v>0</v>
      </c>
      <c r="NM34">
        <v>0</v>
      </c>
      <c r="NN34">
        <v>0</v>
      </c>
      <c r="NO34">
        <v>0</v>
      </c>
      <c r="NP34">
        <v>0</v>
      </c>
      <c r="NQ34">
        <v>0</v>
      </c>
      <c r="NR34">
        <v>0</v>
      </c>
      <c r="NS34">
        <v>0</v>
      </c>
      <c r="NT34">
        <v>0</v>
      </c>
      <c r="NU34">
        <v>0</v>
      </c>
      <c r="NV34">
        <v>0</v>
      </c>
      <c r="NW34">
        <v>0</v>
      </c>
      <c r="NX34">
        <v>0</v>
      </c>
      <c r="NY34">
        <v>0</v>
      </c>
      <c r="NZ34">
        <v>0</v>
      </c>
      <c r="OA34">
        <v>0</v>
      </c>
      <c r="OB34">
        <v>0</v>
      </c>
      <c r="OC34">
        <v>0</v>
      </c>
      <c r="OD34">
        <v>0</v>
      </c>
      <c r="OE34">
        <v>0</v>
      </c>
      <c r="OF34">
        <v>0</v>
      </c>
      <c r="OG34">
        <v>0</v>
      </c>
      <c r="OH34" s="3">
        <v>0</v>
      </c>
      <c r="OI34">
        <v>0</v>
      </c>
      <c r="OJ34">
        <v>0</v>
      </c>
      <c r="OK34">
        <v>0</v>
      </c>
      <c r="OL34">
        <v>0</v>
      </c>
      <c r="OM34">
        <v>0</v>
      </c>
      <c r="ON34">
        <v>0</v>
      </c>
      <c r="OO34">
        <v>0</v>
      </c>
      <c r="OP34">
        <v>0</v>
      </c>
      <c r="OQ34">
        <v>0</v>
      </c>
      <c r="OR34">
        <v>0</v>
      </c>
      <c r="OS34">
        <v>0</v>
      </c>
      <c r="OT34">
        <v>0</v>
      </c>
      <c r="OU34">
        <v>0</v>
      </c>
      <c r="OV34">
        <v>0</v>
      </c>
      <c r="OW34">
        <v>0</v>
      </c>
      <c r="OX34">
        <v>0</v>
      </c>
      <c r="OY34">
        <v>0</v>
      </c>
      <c r="OZ34">
        <v>0</v>
      </c>
      <c r="PA34">
        <v>0</v>
      </c>
      <c r="PB34">
        <v>0</v>
      </c>
      <c r="PC34">
        <v>0</v>
      </c>
      <c r="PD34">
        <v>0</v>
      </c>
      <c r="PE34">
        <v>0</v>
      </c>
      <c r="PF34">
        <v>0</v>
      </c>
      <c r="PG34">
        <v>0</v>
      </c>
      <c r="PH34">
        <v>0</v>
      </c>
      <c r="PI34">
        <v>0</v>
      </c>
      <c r="PJ34">
        <v>0</v>
      </c>
      <c r="PK34">
        <v>0</v>
      </c>
      <c r="PL34">
        <v>0</v>
      </c>
      <c r="PM34">
        <v>0</v>
      </c>
      <c r="PN34">
        <v>0</v>
      </c>
      <c r="PO34">
        <v>0</v>
      </c>
      <c r="PP34">
        <v>0</v>
      </c>
      <c r="PQ34">
        <v>0</v>
      </c>
      <c r="PR34">
        <v>0</v>
      </c>
      <c r="PS34">
        <v>0</v>
      </c>
      <c r="PT34">
        <v>0</v>
      </c>
      <c r="PU34">
        <v>0</v>
      </c>
      <c r="PV34">
        <v>0</v>
      </c>
      <c r="PW34">
        <v>0</v>
      </c>
      <c r="PX34">
        <v>0</v>
      </c>
      <c r="PY34">
        <v>0</v>
      </c>
      <c r="PZ34">
        <v>0</v>
      </c>
      <c r="QA34">
        <v>0</v>
      </c>
      <c r="QB34">
        <v>0</v>
      </c>
      <c r="QC34">
        <v>0</v>
      </c>
      <c r="QD34">
        <v>0</v>
      </c>
      <c r="QE34">
        <v>0</v>
      </c>
      <c r="QF34">
        <v>0</v>
      </c>
      <c r="QG34">
        <v>0</v>
      </c>
      <c r="QH34">
        <v>0</v>
      </c>
      <c r="QI34">
        <v>0</v>
      </c>
      <c r="QJ34">
        <v>0</v>
      </c>
      <c r="QK34">
        <v>0</v>
      </c>
      <c r="QL34">
        <v>0</v>
      </c>
      <c r="QM34">
        <v>0</v>
      </c>
      <c r="QN34">
        <v>0</v>
      </c>
      <c r="QO34">
        <v>0</v>
      </c>
      <c r="QP34">
        <v>0</v>
      </c>
      <c r="QQ34">
        <v>0</v>
      </c>
      <c r="QR34">
        <v>0</v>
      </c>
      <c r="QS34">
        <v>0</v>
      </c>
      <c r="QT34">
        <v>0</v>
      </c>
      <c r="QU34">
        <v>0</v>
      </c>
      <c r="QV34">
        <v>0</v>
      </c>
      <c r="QW34">
        <v>0</v>
      </c>
      <c r="QX34">
        <v>0</v>
      </c>
      <c r="QY34">
        <v>0</v>
      </c>
      <c r="QZ34">
        <v>0</v>
      </c>
      <c r="RA34">
        <v>0</v>
      </c>
      <c r="RB34">
        <v>0</v>
      </c>
      <c r="RC34">
        <v>0</v>
      </c>
      <c r="RD34">
        <v>0</v>
      </c>
      <c r="RE34">
        <v>0</v>
      </c>
      <c r="RF34">
        <v>0</v>
      </c>
      <c r="RG34">
        <v>0</v>
      </c>
      <c r="RH34">
        <v>0</v>
      </c>
      <c r="RI34">
        <v>0</v>
      </c>
      <c r="RJ34">
        <v>0</v>
      </c>
      <c r="RK34">
        <v>0</v>
      </c>
      <c r="RL34">
        <v>0</v>
      </c>
      <c r="RM34">
        <v>0</v>
      </c>
      <c r="RN34">
        <v>0</v>
      </c>
      <c r="RO34">
        <v>0</v>
      </c>
      <c r="RP34">
        <v>0</v>
      </c>
      <c r="RQ34">
        <v>0</v>
      </c>
      <c r="RR34">
        <v>0</v>
      </c>
      <c r="RS34">
        <v>0</v>
      </c>
      <c r="RT34">
        <v>0</v>
      </c>
      <c r="RU34">
        <v>0</v>
      </c>
      <c r="RV34">
        <v>0</v>
      </c>
      <c r="RW34">
        <v>0</v>
      </c>
      <c r="RX34">
        <v>0</v>
      </c>
      <c r="RY34">
        <v>0</v>
      </c>
      <c r="RZ34">
        <v>0</v>
      </c>
      <c r="SA34">
        <v>0</v>
      </c>
      <c r="SB34">
        <v>0</v>
      </c>
      <c r="SC34">
        <v>0</v>
      </c>
      <c r="SD34">
        <v>0</v>
      </c>
      <c r="SE34">
        <v>0</v>
      </c>
      <c r="SF34">
        <v>0</v>
      </c>
      <c r="SG34">
        <v>0</v>
      </c>
      <c r="SH34">
        <v>0</v>
      </c>
      <c r="SI34">
        <v>0</v>
      </c>
      <c r="SJ34">
        <v>0</v>
      </c>
      <c r="SK34">
        <v>0</v>
      </c>
      <c r="SL34">
        <v>0</v>
      </c>
      <c r="SM34">
        <v>0</v>
      </c>
      <c r="SN34">
        <v>0</v>
      </c>
      <c r="SO34">
        <v>0</v>
      </c>
      <c r="SP34">
        <v>0</v>
      </c>
      <c r="SQ34">
        <v>0</v>
      </c>
      <c r="SR34">
        <v>0</v>
      </c>
      <c r="SS34">
        <v>0</v>
      </c>
      <c r="ST34">
        <v>0</v>
      </c>
      <c r="SU34">
        <v>0</v>
      </c>
      <c r="SV34">
        <v>0</v>
      </c>
      <c r="SW34">
        <v>0</v>
      </c>
      <c r="SX34">
        <v>0</v>
      </c>
      <c r="SY34">
        <v>0</v>
      </c>
      <c r="SZ34">
        <v>0</v>
      </c>
      <c r="TA34">
        <v>0</v>
      </c>
      <c r="TB34">
        <v>0</v>
      </c>
      <c r="TC34">
        <v>0</v>
      </c>
      <c r="TD34">
        <v>0</v>
      </c>
      <c r="TE34">
        <v>0</v>
      </c>
      <c r="TF34">
        <v>0</v>
      </c>
      <c r="TG34">
        <v>0</v>
      </c>
      <c r="TH34">
        <v>0</v>
      </c>
      <c r="TI34">
        <v>0</v>
      </c>
      <c r="TJ34">
        <v>0</v>
      </c>
      <c r="TK34">
        <v>0</v>
      </c>
      <c r="TL34">
        <v>0</v>
      </c>
      <c r="TM34">
        <v>0</v>
      </c>
      <c r="TN34">
        <v>0</v>
      </c>
      <c r="TO34">
        <v>0</v>
      </c>
      <c r="TP34">
        <v>0</v>
      </c>
      <c r="TQ34">
        <v>0</v>
      </c>
      <c r="TR34">
        <v>0</v>
      </c>
      <c r="TS34">
        <v>0</v>
      </c>
      <c r="TT34">
        <v>0</v>
      </c>
      <c r="TU34">
        <v>0</v>
      </c>
      <c r="TV34">
        <v>0</v>
      </c>
      <c r="TW34">
        <v>0</v>
      </c>
      <c r="TX34">
        <v>0</v>
      </c>
      <c r="TY34">
        <v>0</v>
      </c>
      <c r="TZ34">
        <v>0</v>
      </c>
      <c r="UA34">
        <v>0</v>
      </c>
      <c r="UB34">
        <v>0</v>
      </c>
      <c r="UC34">
        <v>0</v>
      </c>
      <c r="UD34">
        <v>0</v>
      </c>
      <c r="UE34">
        <v>0</v>
      </c>
      <c r="UF34">
        <v>0</v>
      </c>
      <c r="UG34">
        <v>0</v>
      </c>
      <c r="UH34">
        <v>0</v>
      </c>
      <c r="UI34">
        <v>0</v>
      </c>
      <c r="UJ34">
        <v>0</v>
      </c>
      <c r="UK34">
        <v>0</v>
      </c>
      <c r="UL34">
        <v>0</v>
      </c>
      <c r="UM34">
        <v>0</v>
      </c>
      <c r="UN34">
        <v>0</v>
      </c>
      <c r="UO34">
        <v>0</v>
      </c>
      <c r="UP34">
        <v>0</v>
      </c>
      <c r="UQ34">
        <v>0</v>
      </c>
      <c r="UR34">
        <v>0</v>
      </c>
      <c r="US34">
        <v>0</v>
      </c>
      <c r="UT34">
        <v>0</v>
      </c>
      <c r="UU34">
        <v>0</v>
      </c>
      <c r="UV34">
        <v>0</v>
      </c>
      <c r="UW34">
        <v>0</v>
      </c>
      <c r="UX34">
        <v>0</v>
      </c>
      <c r="UY34">
        <v>0</v>
      </c>
      <c r="UZ34">
        <v>0</v>
      </c>
      <c r="VA34">
        <v>0</v>
      </c>
      <c r="VB34">
        <v>0</v>
      </c>
      <c r="VC34">
        <v>0</v>
      </c>
      <c r="VD34">
        <v>0</v>
      </c>
      <c r="VE34">
        <v>0</v>
      </c>
      <c r="VF34">
        <v>0</v>
      </c>
      <c r="VG34">
        <v>0</v>
      </c>
      <c r="VH34">
        <v>0</v>
      </c>
      <c r="VI34">
        <v>0</v>
      </c>
      <c r="VJ34">
        <v>0</v>
      </c>
      <c r="VK34">
        <v>0</v>
      </c>
      <c r="VL34">
        <v>0</v>
      </c>
      <c r="VM34">
        <v>0</v>
      </c>
      <c r="VN34">
        <v>0</v>
      </c>
      <c r="VO34">
        <v>0</v>
      </c>
      <c r="VP34">
        <v>0</v>
      </c>
      <c r="VQ34">
        <v>0</v>
      </c>
      <c r="VR34">
        <v>0</v>
      </c>
      <c r="VS34">
        <v>0</v>
      </c>
      <c r="VT34">
        <v>0</v>
      </c>
      <c r="VU34">
        <v>0</v>
      </c>
      <c r="VV34">
        <v>0</v>
      </c>
      <c r="VW34">
        <v>0</v>
      </c>
      <c r="VX34">
        <v>0</v>
      </c>
      <c r="VY34">
        <v>0</v>
      </c>
      <c r="VZ34">
        <v>0</v>
      </c>
      <c r="WA34">
        <v>0</v>
      </c>
      <c r="WB34">
        <v>0</v>
      </c>
      <c r="WC34">
        <v>0</v>
      </c>
      <c r="WD34">
        <v>0</v>
      </c>
      <c r="WE34">
        <v>0</v>
      </c>
      <c r="WF34">
        <v>0</v>
      </c>
      <c r="WG34">
        <v>0</v>
      </c>
      <c r="WH34">
        <v>0</v>
      </c>
      <c r="WI34">
        <v>0</v>
      </c>
      <c r="WJ34">
        <v>0</v>
      </c>
      <c r="WK34">
        <v>0</v>
      </c>
      <c r="WL34">
        <v>0</v>
      </c>
      <c r="WM34">
        <v>0</v>
      </c>
      <c r="WN34">
        <v>0</v>
      </c>
      <c r="WO34">
        <v>0</v>
      </c>
      <c r="WP34">
        <v>0</v>
      </c>
      <c r="WQ34">
        <v>0</v>
      </c>
      <c r="WR34">
        <v>0</v>
      </c>
      <c r="WS34">
        <v>0</v>
      </c>
      <c r="WT34">
        <v>0</v>
      </c>
      <c r="WU34">
        <v>0</v>
      </c>
      <c r="WV34">
        <v>0</v>
      </c>
      <c r="WW34">
        <v>0</v>
      </c>
      <c r="WX34">
        <v>0</v>
      </c>
      <c r="WY34">
        <v>0</v>
      </c>
      <c r="WZ34">
        <v>0</v>
      </c>
      <c r="XA34">
        <v>0</v>
      </c>
      <c r="XB34">
        <v>0</v>
      </c>
      <c r="XC34">
        <v>0</v>
      </c>
      <c r="XD34">
        <v>0</v>
      </c>
      <c r="XE34">
        <v>0</v>
      </c>
      <c r="XF34">
        <v>0</v>
      </c>
      <c r="XG34">
        <v>0</v>
      </c>
    </row>
    <row r="35" spans="1:631" ht="15" x14ac:dyDescent="0.25">
      <c r="A35" s="14" t="s">
        <v>74</v>
      </c>
      <c r="B35" s="13" t="s">
        <v>53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60</v>
      </c>
      <c r="HH35">
        <v>78</v>
      </c>
      <c r="HI35">
        <v>99.1</v>
      </c>
      <c r="HJ35">
        <v>62.9</v>
      </c>
      <c r="HK35">
        <v>81.3</v>
      </c>
      <c r="HL35">
        <v>102</v>
      </c>
      <c r="HM35">
        <v>59.9</v>
      </c>
      <c r="HN35">
        <v>50.3</v>
      </c>
      <c r="HO35">
        <v>69.5</v>
      </c>
      <c r="HP35">
        <v>73.2</v>
      </c>
      <c r="HQ35">
        <v>94.8</v>
      </c>
      <c r="HR35">
        <v>43.2</v>
      </c>
      <c r="HS35">
        <v>58.1</v>
      </c>
      <c r="HT35">
        <v>40.799999999999997</v>
      </c>
      <c r="HU35">
        <v>54.5</v>
      </c>
      <c r="HV35">
        <v>70.5</v>
      </c>
      <c r="HW35">
        <v>35</v>
      </c>
      <c r="HX35">
        <v>49.3</v>
      </c>
      <c r="HY35">
        <v>65.5</v>
      </c>
      <c r="HZ35">
        <v>55.1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0</v>
      </c>
      <c r="JJ35">
        <v>0</v>
      </c>
      <c r="JK35">
        <v>0</v>
      </c>
      <c r="JL35">
        <v>0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0</v>
      </c>
      <c r="JS35">
        <v>0</v>
      </c>
      <c r="JT35">
        <v>0</v>
      </c>
      <c r="JU35">
        <v>0</v>
      </c>
      <c r="JV35">
        <v>0</v>
      </c>
      <c r="JW35">
        <v>0</v>
      </c>
      <c r="JX35">
        <v>0</v>
      </c>
      <c r="JY35">
        <v>0</v>
      </c>
      <c r="JZ35">
        <v>0</v>
      </c>
      <c r="KA35">
        <v>0</v>
      </c>
      <c r="KB35">
        <v>0</v>
      </c>
      <c r="KC35">
        <v>0</v>
      </c>
      <c r="KD35">
        <v>0</v>
      </c>
      <c r="KE35">
        <v>0</v>
      </c>
      <c r="KF35">
        <v>0</v>
      </c>
      <c r="KG35">
        <v>0</v>
      </c>
      <c r="KH35">
        <v>0</v>
      </c>
      <c r="KI35">
        <v>0</v>
      </c>
      <c r="KJ35">
        <v>0</v>
      </c>
      <c r="KK35">
        <v>0</v>
      </c>
      <c r="KL35">
        <v>0</v>
      </c>
      <c r="KM35">
        <v>0</v>
      </c>
      <c r="KN35">
        <v>0</v>
      </c>
      <c r="KO35">
        <v>0</v>
      </c>
      <c r="KP35">
        <v>0</v>
      </c>
      <c r="KQ35">
        <v>0</v>
      </c>
      <c r="KR35">
        <v>0</v>
      </c>
      <c r="KS35">
        <v>0</v>
      </c>
      <c r="KT35">
        <v>0</v>
      </c>
      <c r="KU35">
        <v>0</v>
      </c>
      <c r="KV35">
        <v>0</v>
      </c>
      <c r="KW35">
        <v>0</v>
      </c>
      <c r="KX35">
        <v>0</v>
      </c>
      <c r="KY35">
        <v>0</v>
      </c>
      <c r="KZ35">
        <v>0</v>
      </c>
      <c r="LA35">
        <v>0</v>
      </c>
      <c r="LB35">
        <v>0</v>
      </c>
      <c r="LC35">
        <v>0</v>
      </c>
      <c r="LD35">
        <v>0</v>
      </c>
      <c r="LE35">
        <v>0</v>
      </c>
      <c r="LF35">
        <v>0</v>
      </c>
      <c r="LG35">
        <v>0</v>
      </c>
      <c r="LH35">
        <v>0</v>
      </c>
      <c r="LI35">
        <v>0</v>
      </c>
      <c r="LJ35">
        <v>0</v>
      </c>
      <c r="LK35">
        <v>0</v>
      </c>
      <c r="LL35">
        <v>0</v>
      </c>
      <c r="LM35">
        <v>0</v>
      </c>
      <c r="LN35">
        <v>0</v>
      </c>
      <c r="LO35">
        <v>0</v>
      </c>
      <c r="LP35">
        <v>0</v>
      </c>
      <c r="LQ35">
        <v>0</v>
      </c>
      <c r="LR35">
        <v>0</v>
      </c>
      <c r="LS35">
        <v>0</v>
      </c>
      <c r="LT35">
        <v>0</v>
      </c>
      <c r="LU35">
        <v>0</v>
      </c>
      <c r="LV35">
        <v>0</v>
      </c>
      <c r="LW35">
        <v>0</v>
      </c>
      <c r="LX35">
        <v>0</v>
      </c>
      <c r="LY35">
        <v>0</v>
      </c>
      <c r="LZ35">
        <v>0</v>
      </c>
      <c r="MA35">
        <v>0</v>
      </c>
      <c r="MB35">
        <v>0</v>
      </c>
      <c r="MC35">
        <v>0</v>
      </c>
      <c r="MD35">
        <v>0</v>
      </c>
      <c r="ME35">
        <v>0</v>
      </c>
      <c r="MF35">
        <v>0</v>
      </c>
      <c r="MG35">
        <v>0</v>
      </c>
      <c r="MH35">
        <v>0</v>
      </c>
      <c r="MI35">
        <v>0</v>
      </c>
      <c r="MJ35">
        <v>0</v>
      </c>
      <c r="MK35">
        <v>0</v>
      </c>
      <c r="ML35">
        <v>0</v>
      </c>
      <c r="MM35">
        <v>0</v>
      </c>
      <c r="MN35">
        <v>0</v>
      </c>
      <c r="MO35">
        <v>0</v>
      </c>
      <c r="MP35">
        <v>0</v>
      </c>
      <c r="MQ35">
        <v>0</v>
      </c>
      <c r="MR35">
        <v>0</v>
      </c>
      <c r="MS35">
        <v>0</v>
      </c>
      <c r="MT35">
        <v>0</v>
      </c>
      <c r="MU35">
        <v>0</v>
      </c>
      <c r="MV35">
        <v>0</v>
      </c>
      <c r="MW35">
        <v>0</v>
      </c>
      <c r="MX35">
        <v>0</v>
      </c>
      <c r="MY35">
        <v>0</v>
      </c>
      <c r="MZ35">
        <v>0</v>
      </c>
      <c r="NA35">
        <v>0</v>
      </c>
      <c r="NB35">
        <v>0</v>
      </c>
      <c r="NC35">
        <v>0</v>
      </c>
      <c r="ND35">
        <v>0</v>
      </c>
      <c r="NE35">
        <v>0</v>
      </c>
      <c r="NF35">
        <v>0</v>
      </c>
      <c r="NG35">
        <v>0</v>
      </c>
      <c r="NH35">
        <v>0</v>
      </c>
      <c r="NI35">
        <v>43.7</v>
      </c>
      <c r="NJ35">
        <v>57.3</v>
      </c>
      <c r="NK35">
        <v>72.7</v>
      </c>
      <c r="NL35">
        <v>45.9</v>
      </c>
      <c r="NM35">
        <v>59.9</v>
      </c>
      <c r="NN35">
        <v>75.2</v>
      </c>
      <c r="NO35">
        <v>43.4</v>
      </c>
      <c r="NP35">
        <v>34.4</v>
      </c>
      <c r="NQ35">
        <v>47.7</v>
      </c>
      <c r="NR35">
        <v>51.9</v>
      </c>
      <c r="NS35">
        <v>66.8</v>
      </c>
      <c r="NT35">
        <v>30.2</v>
      </c>
      <c r="NU35">
        <v>41.5</v>
      </c>
      <c r="NV35">
        <v>28.3</v>
      </c>
      <c r="NW35">
        <v>38.4</v>
      </c>
      <c r="NX35">
        <v>50.3</v>
      </c>
      <c r="NY35">
        <v>22</v>
      </c>
      <c r="NZ35">
        <v>31.7</v>
      </c>
      <c r="OA35">
        <v>43.3</v>
      </c>
      <c r="OB35">
        <v>38.4</v>
      </c>
      <c r="OC35">
        <v>47.6</v>
      </c>
      <c r="OD35">
        <v>62.2</v>
      </c>
      <c r="OE35">
        <v>79.099999999999994</v>
      </c>
      <c r="OF35">
        <v>49.8</v>
      </c>
      <c r="OG35">
        <v>64.599999999999994</v>
      </c>
      <c r="OH35" s="3">
        <v>81</v>
      </c>
      <c r="OI35">
        <v>47.9</v>
      </c>
      <c r="OJ35">
        <v>38.4</v>
      </c>
      <c r="OK35">
        <v>52.8</v>
      </c>
      <c r="OL35">
        <v>56.7</v>
      </c>
      <c r="OM35">
        <v>72.8</v>
      </c>
      <c r="ON35">
        <v>33.700000000000003</v>
      </c>
      <c r="OO35">
        <v>45.9</v>
      </c>
      <c r="OP35">
        <v>32.700000000000003</v>
      </c>
      <c r="OQ35">
        <v>43.5</v>
      </c>
      <c r="OR35">
        <v>56.6</v>
      </c>
      <c r="OS35">
        <v>25.4</v>
      </c>
      <c r="OT35">
        <v>36</v>
      </c>
      <c r="OU35">
        <v>48.4</v>
      </c>
      <c r="OV35">
        <v>42.1</v>
      </c>
      <c r="OW35">
        <v>0</v>
      </c>
      <c r="OX35">
        <v>0</v>
      </c>
      <c r="OY35">
        <v>0</v>
      </c>
      <c r="OZ35">
        <v>0</v>
      </c>
      <c r="PA35">
        <v>0</v>
      </c>
      <c r="PB35">
        <v>0</v>
      </c>
      <c r="PC35">
        <v>0</v>
      </c>
      <c r="PD35">
        <v>0</v>
      </c>
      <c r="PE35">
        <v>0</v>
      </c>
      <c r="PF35">
        <v>0</v>
      </c>
      <c r="PG35">
        <v>0</v>
      </c>
      <c r="PH35">
        <v>0</v>
      </c>
      <c r="PI35">
        <v>0</v>
      </c>
      <c r="PJ35">
        <v>0</v>
      </c>
      <c r="PK35">
        <v>0</v>
      </c>
      <c r="PL35">
        <v>0</v>
      </c>
      <c r="PM35">
        <v>0</v>
      </c>
      <c r="PN35">
        <v>0</v>
      </c>
      <c r="PO35">
        <v>0</v>
      </c>
      <c r="PP35">
        <v>0</v>
      </c>
      <c r="PQ35">
        <v>0</v>
      </c>
      <c r="PR35">
        <v>0</v>
      </c>
      <c r="PS35">
        <v>0</v>
      </c>
      <c r="PT35">
        <v>0</v>
      </c>
      <c r="PU35">
        <v>0</v>
      </c>
      <c r="PV35">
        <v>0</v>
      </c>
      <c r="PW35">
        <v>0</v>
      </c>
      <c r="PX35">
        <v>0</v>
      </c>
      <c r="PY35">
        <v>0</v>
      </c>
      <c r="PZ35">
        <v>0</v>
      </c>
      <c r="QA35">
        <v>0</v>
      </c>
      <c r="QB35">
        <v>0</v>
      </c>
      <c r="QC35">
        <v>0</v>
      </c>
      <c r="QD35">
        <v>0</v>
      </c>
      <c r="QE35">
        <v>0</v>
      </c>
      <c r="QF35">
        <v>0</v>
      </c>
      <c r="QG35">
        <v>0</v>
      </c>
      <c r="QH35">
        <v>0</v>
      </c>
      <c r="QI35">
        <v>0</v>
      </c>
      <c r="QJ35">
        <v>0</v>
      </c>
      <c r="QK35">
        <v>0</v>
      </c>
      <c r="QL35">
        <v>0</v>
      </c>
      <c r="QM35">
        <v>0</v>
      </c>
      <c r="QN35">
        <v>0</v>
      </c>
      <c r="QO35">
        <v>0</v>
      </c>
      <c r="QP35">
        <v>0</v>
      </c>
      <c r="QQ35">
        <v>0</v>
      </c>
      <c r="QR35">
        <v>0</v>
      </c>
      <c r="QS35">
        <v>0</v>
      </c>
      <c r="QT35">
        <v>0</v>
      </c>
      <c r="QU35">
        <v>0</v>
      </c>
      <c r="QV35">
        <v>0</v>
      </c>
      <c r="QW35">
        <v>0</v>
      </c>
      <c r="QX35">
        <v>0</v>
      </c>
      <c r="QY35">
        <v>0</v>
      </c>
      <c r="QZ35">
        <v>0</v>
      </c>
      <c r="RA35">
        <v>0</v>
      </c>
      <c r="RB35">
        <v>0</v>
      </c>
      <c r="RC35">
        <v>0</v>
      </c>
      <c r="RD35">
        <v>0</v>
      </c>
      <c r="RE35">
        <v>0</v>
      </c>
      <c r="RF35">
        <v>0</v>
      </c>
      <c r="RG35">
        <v>0</v>
      </c>
      <c r="RH35">
        <v>0</v>
      </c>
      <c r="RI35">
        <v>0</v>
      </c>
      <c r="RJ35">
        <v>0</v>
      </c>
      <c r="RK35">
        <v>0</v>
      </c>
      <c r="RL35">
        <v>0</v>
      </c>
      <c r="RM35">
        <v>0</v>
      </c>
      <c r="RN35">
        <v>0</v>
      </c>
      <c r="RO35">
        <v>0</v>
      </c>
      <c r="RP35">
        <v>0</v>
      </c>
      <c r="RQ35">
        <v>0</v>
      </c>
      <c r="RR35">
        <v>0</v>
      </c>
      <c r="RS35">
        <v>0</v>
      </c>
      <c r="RT35">
        <v>0</v>
      </c>
      <c r="RU35">
        <v>0</v>
      </c>
      <c r="RV35">
        <v>0</v>
      </c>
      <c r="RW35">
        <v>0</v>
      </c>
      <c r="RX35">
        <v>0</v>
      </c>
      <c r="RY35">
        <v>0</v>
      </c>
      <c r="RZ35">
        <v>0</v>
      </c>
      <c r="SA35">
        <v>0</v>
      </c>
      <c r="SB35">
        <v>0</v>
      </c>
      <c r="SC35">
        <v>0</v>
      </c>
      <c r="SD35">
        <v>0</v>
      </c>
      <c r="SE35">
        <v>0</v>
      </c>
      <c r="SF35">
        <v>0</v>
      </c>
      <c r="SG35">
        <v>0</v>
      </c>
      <c r="SH35">
        <v>0</v>
      </c>
      <c r="SI35">
        <v>0</v>
      </c>
      <c r="SJ35">
        <v>0</v>
      </c>
      <c r="SK35">
        <v>0</v>
      </c>
      <c r="SL35">
        <v>0</v>
      </c>
      <c r="SM35">
        <v>0</v>
      </c>
      <c r="SN35">
        <v>0</v>
      </c>
      <c r="SO35">
        <v>0</v>
      </c>
      <c r="SP35">
        <v>0</v>
      </c>
      <c r="SQ35">
        <v>0</v>
      </c>
      <c r="SR35">
        <v>0</v>
      </c>
      <c r="SS35">
        <v>0</v>
      </c>
      <c r="ST35">
        <v>0</v>
      </c>
      <c r="SU35">
        <v>0</v>
      </c>
      <c r="SV35">
        <v>0</v>
      </c>
      <c r="SW35">
        <v>0</v>
      </c>
      <c r="SX35">
        <v>0</v>
      </c>
      <c r="SY35">
        <v>0</v>
      </c>
      <c r="SZ35">
        <v>0</v>
      </c>
      <c r="TA35">
        <v>0</v>
      </c>
      <c r="TB35">
        <v>0</v>
      </c>
      <c r="TC35">
        <v>0</v>
      </c>
      <c r="TD35">
        <v>0</v>
      </c>
      <c r="TE35">
        <v>0</v>
      </c>
      <c r="TF35">
        <v>0</v>
      </c>
      <c r="TG35">
        <v>0</v>
      </c>
      <c r="TH35">
        <v>0</v>
      </c>
      <c r="TI35">
        <v>0</v>
      </c>
      <c r="TJ35">
        <v>0</v>
      </c>
      <c r="TK35">
        <v>0</v>
      </c>
      <c r="TL35">
        <v>0</v>
      </c>
      <c r="TM35">
        <v>0</v>
      </c>
      <c r="TN35">
        <v>0</v>
      </c>
      <c r="TO35">
        <v>0</v>
      </c>
      <c r="TP35">
        <v>0</v>
      </c>
      <c r="TQ35">
        <v>0</v>
      </c>
      <c r="TR35">
        <v>0</v>
      </c>
      <c r="TS35">
        <v>0</v>
      </c>
      <c r="TT35">
        <v>0</v>
      </c>
      <c r="TU35">
        <v>0</v>
      </c>
      <c r="TV35">
        <v>0</v>
      </c>
      <c r="TW35">
        <v>0</v>
      </c>
      <c r="TX35">
        <v>0</v>
      </c>
      <c r="TY35">
        <v>0</v>
      </c>
      <c r="TZ35">
        <v>0</v>
      </c>
      <c r="UA35">
        <v>0</v>
      </c>
      <c r="UB35">
        <v>0</v>
      </c>
      <c r="UC35">
        <v>0</v>
      </c>
      <c r="UD35">
        <v>0</v>
      </c>
      <c r="UE35">
        <v>0</v>
      </c>
      <c r="UF35">
        <v>0</v>
      </c>
      <c r="UG35">
        <v>0</v>
      </c>
      <c r="UH35">
        <v>0</v>
      </c>
      <c r="UI35">
        <v>0</v>
      </c>
      <c r="UJ35">
        <v>0</v>
      </c>
      <c r="UK35">
        <v>0</v>
      </c>
      <c r="UL35">
        <v>0</v>
      </c>
      <c r="UM35">
        <v>0</v>
      </c>
      <c r="UN35">
        <v>0</v>
      </c>
      <c r="UO35">
        <v>0</v>
      </c>
      <c r="UP35">
        <v>0</v>
      </c>
      <c r="UQ35">
        <v>0</v>
      </c>
      <c r="UR35">
        <v>0</v>
      </c>
      <c r="US35">
        <v>0</v>
      </c>
      <c r="UT35">
        <v>0</v>
      </c>
      <c r="UU35">
        <v>0</v>
      </c>
      <c r="UV35">
        <v>0</v>
      </c>
      <c r="UW35">
        <v>0</v>
      </c>
      <c r="UX35">
        <v>0</v>
      </c>
      <c r="UY35">
        <v>0</v>
      </c>
      <c r="UZ35">
        <v>0</v>
      </c>
      <c r="VA35">
        <v>0</v>
      </c>
      <c r="VB35">
        <v>0</v>
      </c>
      <c r="VC35">
        <v>0</v>
      </c>
      <c r="VD35">
        <v>0</v>
      </c>
      <c r="VE35">
        <v>0</v>
      </c>
      <c r="VF35">
        <v>0</v>
      </c>
      <c r="VG35">
        <v>0</v>
      </c>
      <c r="VH35">
        <v>0</v>
      </c>
      <c r="VI35">
        <v>0</v>
      </c>
      <c r="VJ35">
        <v>0</v>
      </c>
      <c r="VK35">
        <v>0</v>
      </c>
      <c r="VL35">
        <v>0</v>
      </c>
      <c r="VM35">
        <v>0</v>
      </c>
      <c r="VN35">
        <v>0</v>
      </c>
      <c r="VO35">
        <v>0</v>
      </c>
      <c r="VP35">
        <v>0</v>
      </c>
      <c r="VQ35">
        <v>0</v>
      </c>
      <c r="VR35">
        <v>0</v>
      </c>
      <c r="VS35">
        <v>0</v>
      </c>
      <c r="VT35">
        <v>0</v>
      </c>
      <c r="VU35">
        <v>0</v>
      </c>
      <c r="VV35">
        <v>0</v>
      </c>
      <c r="VW35">
        <v>0</v>
      </c>
      <c r="VX35">
        <v>0</v>
      </c>
      <c r="VY35">
        <v>0</v>
      </c>
      <c r="VZ35">
        <v>0</v>
      </c>
      <c r="WA35">
        <v>0</v>
      </c>
      <c r="WB35">
        <v>0</v>
      </c>
      <c r="WC35">
        <v>0</v>
      </c>
      <c r="WD35">
        <v>0</v>
      </c>
      <c r="WE35">
        <v>0</v>
      </c>
      <c r="WF35">
        <v>0</v>
      </c>
      <c r="WG35">
        <v>0</v>
      </c>
      <c r="WH35">
        <v>0</v>
      </c>
      <c r="WI35">
        <v>0</v>
      </c>
      <c r="WJ35">
        <v>0</v>
      </c>
      <c r="WK35">
        <v>0</v>
      </c>
      <c r="WL35">
        <v>0</v>
      </c>
      <c r="WM35">
        <v>0</v>
      </c>
      <c r="WN35">
        <v>0</v>
      </c>
      <c r="WO35">
        <v>0</v>
      </c>
      <c r="WP35">
        <v>0</v>
      </c>
      <c r="WQ35">
        <v>0</v>
      </c>
      <c r="WR35">
        <v>0</v>
      </c>
      <c r="WS35">
        <v>0</v>
      </c>
      <c r="WT35">
        <v>0</v>
      </c>
      <c r="WU35">
        <v>0</v>
      </c>
      <c r="WV35">
        <v>0</v>
      </c>
      <c r="WW35">
        <v>0</v>
      </c>
      <c r="WX35">
        <v>0</v>
      </c>
      <c r="WY35">
        <v>0</v>
      </c>
      <c r="WZ35">
        <v>0</v>
      </c>
      <c r="XA35">
        <v>0</v>
      </c>
      <c r="XB35">
        <v>0</v>
      </c>
      <c r="XC35">
        <v>0</v>
      </c>
      <c r="XD35">
        <v>0</v>
      </c>
      <c r="XE35">
        <v>0</v>
      </c>
      <c r="XF35">
        <v>0</v>
      </c>
      <c r="XG35">
        <v>0</v>
      </c>
    </row>
    <row r="36" spans="1:631" ht="15" x14ac:dyDescent="0.25">
      <c r="A36" s="14"/>
      <c r="B36" s="13" t="s">
        <v>54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0</v>
      </c>
      <c r="KN36">
        <v>0</v>
      </c>
      <c r="KO36">
        <v>0</v>
      </c>
      <c r="KP36">
        <v>0</v>
      </c>
      <c r="KQ36">
        <v>0</v>
      </c>
      <c r="KR36">
        <v>0</v>
      </c>
      <c r="KS36">
        <v>0</v>
      </c>
      <c r="KT36">
        <v>0</v>
      </c>
      <c r="KU36">
        <v>0</v>
      </c>
      <c r="KV36">
        <v>0</v>
      </c>
      <c r="KW36">
        <v>0</v>
      </c>
      <c r="KX36">
        <v>0</v>
      </c>
      <c r="KY36">
        <v>0</v>
      </c>
      <c r="KZ36">
        <v>0</v>
      </c>
      <c r="LA36">
        <v>0</v>
      </c>
      <c r="LB36">
        <v>0</v>
      </c>
      <c r="LC36">
        <v>0</v>
      </c>
      <c r="LD36">
        <v>0</v>
      </c>
      <c r="LE36">
        <v>0</v>
      </c>
      <c r="LF36">
        <v>0</v>
      </c>
      <c r="LG36">
        <v>0</v>
      </c>
      <c r="LH36">
        <v>0</v>
      </c>
      <c r="LI36">
        <v>0</v>
      </c>
      <c r="LJ36">
        <v>0</v>
      </c>
      <c r="LK36">
        <v>0</v>
      </c>
      <c r="LL36">
        <v>0</v>
      </c>
      <c r="LM36">
        <v>0</v>
      </c>
      <c r="LN36">
        <v>0</v>
      </c>
      <c r="LO36">
        <v>0</v>
      </c>
      <c r="LP36">
        <v>0</v>
      </c>
      <c r="LQ36">
        <v>0</v>
      </c>
      <c r="LR36">
        <v>0</v>
      </c>
      <c r="LS36">
        <v>0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0</v>
      </c>
      <c r="MD36">
        <v>0</v>
      </c>
      <c r="ME36">
        <v>0</v>
      </c>
      <c r="MF36">
        <v>0</v>
      </c>
      <c r="MG36">
        <v>0</v>
      </c>
      <c r="MH36">
        <v>0</v>
      </c>
      <c r="MI36">
        <v>0</v>
      </c>
      <c r="MJ36">
        <v>0</v>
      </c>
      <c r="MK36">
        <v>0</v>
      </c>
      <c r="ML36">
        <v>0</v>
      </c>
      <c r="MM36">
        <v>0</v>
      </c>
      <c r="MN36">
        <v>0</v>
      </c>
      <c r="MO36">
        <v>0</v>
      </c>
      <c r="MP36">
        <v>0</v>
      </c>
      <c r="MQ36">
        <v>0</v>
      </c>
      <c r="MR36">
        <v>0</v>
      </c>
      <c r="MS36">
        <v>0</v>
      </c>
      <c r="MT36">
        <v>0</v>
      </c>
      <c r="MU36">
        <v>0</v>
      </c>
      <c r="MV36">
        <v>0</v>
      </c>
      <c r="MW36">
        <v>0</v>
      </c>
      <c r="MX36">
        <v>0</v>
      </c>
      <c r="MY36">
        <v>0</v>
      </c>
      <c r="MZ36">
        <v>0</v>
      </c>
      <c r="NA36">
        <v>0</v>
      </c>
      <c r="NB36">
        <v>0</v>
      </c>
      <c r="NC36">
        <v>0</v>
      </c>
      <c r="ND36">
        <v>0</v>
      </c>
      <c r="NE36">
        <v>0</v>
      </c>
      <c r="NF36">
        <v>0</v>
      </c>
      <c r="NG36">
        <v>0</v>
      </c>
      <c r="NH36">
        <v>0</v>
      </c>
      <c r="NI36">
        <v>0</v>
      </c>
      <c r="NJ36">
        <v>0</v>
      </c>
      <c r="NK36">
        <v>0</v>
      </c>
      <c r="NL36">
        <v>0</v>
      </c>
      <c r="NM36">
        <v>0</v>
      </c>
      <c r="NN36">
        <v>0</v>
      </c>
      <c r="NO36">
        <v>0</v>
      </c>
      <c r="NP36">
        <v>0</v>
      </c>
      <c r="NQ36">
        <v>0</v>
      </c>
      <c r="NR36">
        <v>0</v>
      </c>
      <c r="NS36">
        <v>0</v>
      </c>
      <c r="NT36">
        <v>0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0</v>
      </c>
      <c r="OA36">
        <v>0</v>
      </c>
      <c r="OB36">
        <v>0</v>
      </c>
      <c r="OC36">
        <v>0</v>
      </c>
      <c r="OD36">
        <v>0</v>
      </c>
      <c r="OE36">
        <v>0</v>
      </c>
      <c r="OF36">
        <v>0</v>
      </c>
      <c r="OG36">
        <v>0</v>
      </c>
      <c r="OH36" s="3">
        <v>0</v>
      </c>
      <c r="OI36">
        <v>0</v>
      </c>
      <c r="OJ36">
        <v>0</v>
      </c>
      <c r="OK36">
        <v>0</v>
      </c>
      <c r="OL36">
        <v>0</v>
      </c>
      <c r="OM36">
        <v>0</v>
      </c>
      <c r="ON36">
        <v>0</v>
      </c>
      <c r="OO36">
        <v>0</v>
      </c>
      <c r="OP36">
        <v>0</v>
      </c>
      <c r="OQ36">
        <v>0</v>
      </c>
      <c r="OR36">
        <v>0</v>
      </c>
      <c r="OS36">
        <v>0</v>
      </c>
      <c r="OT36">
        <v>0</v>
      </c>
      <c r="OU36">
        <v>0</v>
      </c>
      <c r="OV36">
        <v>0</v>
      </c>
      <c r="OW36">
        <v>0</v>
      </c>
      <c r="OX36">
        <v>0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  <c r="PE36">
        <v>0</v>
      </c>
      <c r="PF36">
        <v>0</v>
      </c>
      <c r="PG36">
        <v>0</v>
      </c>
      <c r="PH36">
        <v>0</v>
      </c>
      <c r="PI36">
        <v>0</v>
      </c>
      <c r="PJ36">
        <v>0</v>
      </c>
      <c r="PK36">
        <v>0</v>
      </c>
      <c r="PL36">
        <v>0</v>
      </c>
      <c r="PM36">
        <v>0</v>
      </c>
      <c r="PN36">
        <v>0</v>
      </c>
      <c r="PO36">
        <v>0</v>
      </c>
      <c r="PP36">
        <v>0</v>
      </c>
      <c r="PQ36">
        <v>0</v>
      </c>
      <c r="PR36">
        <v>0</v>
      </c>
      <c r="PS36">
        <v>0</v>
      </c>
      <c r="PT36">
        <v>0</v>
      </c>
      <c r="PU36">
        <v>0</v>
      </c>
      <c r="PV36">
        <v>0</v>
      </c>
      <c r="PW36">
        <v>0</v>
      </c>
      <c r="PX36">
        <v>0</v>
      </c>
      <c r="PY36">
        <v>0</v>
      </c>
      <c r="PZ36">
        <v>0</v>
      </c>
      <c r="QA36">
        <v>0</v>
      </c>
      <c r="QB36">
        <v>0</v>
      </c>
      <c r="QC36">
        <v>0</v>
      </c>
      <c r="QD36">
        <v>0</v>
      </c>
      <c r="QE36">
        <v>0</v>
      </c>
      <c r="QF36">
        <v>0</v>
      </c>
      <c r="QG36">
        <v>0</v>
      </c>
      <c r="QH36">
        <v>0</v>
      </c>
      <c r="QI36">
        <v>0</v>
      </c>
      <c r="QJ36">
        <v>0</v>
      </c>
      <c r="QK36">
        <v>0</v>
      </c>
      <c r="QL36">
        <v>0</v>
      </c>
      <c r="QM36">
        <v>0</v>
      </c>
      <c r="QN36">
        <v>0</v>
      </c>
      <c r="QO36">
        <v>0</v>
      </c>
      <c r="QP36">
        <v>0</v>
      </c>
      <c r="QQ36">
        <v>0</v>
      </c>
      <c r="QR36">
        <v>0</v>
      </c>
      <c r="QS36">
        <v>0</v>
      </c>
      <c r="QT36">
        <v>0</v>
      </c>
      <c r="QU36">
        <v>0</v>
      </c>
      <c r="QV36">
        <v>0</v>
      </c>
      <c r="QW36">
        <v>0</v>
      </c>
      <c r="QX36">
        <v>0</v>
      </c>
      <c r="QY36">
        <v>0</v>
      </c>
      <c r="QZ36">
        <v>0</v>
      </c>
      <c r="RA36">
        <v>0</v>
      </c>
      <c r="RB36">
        <v>0</v>
      </c>
      <c r="RC36">
        <v>0</v>
      </c>
      <c r="RD36">
        <v>0</v>
      </c>
      <c r="RE36">
        <v>0</v>
      </c>
      <c r="RF36">
        <v>0</v>
      </c>
      <c r="RG36">
        <v>0</v>
      </c>
      <c r="RH36">
        <v>0</v>
      </c>
      <c r="RI36">
        <v>0</v>
      </c>
      <c r="RJ36">
        <v>0</v>
      </c>
      <c r="RK36">
        <v>0</v>
      </c>
      <c r="RL36">
        <v>0</v>
      </c>
      <c r="RM36">
        <v>0</v>
      </c>
      <c r="RN36">
        <v>0</v>
      </c>
      <c r="RO36">
        <v>0</v>
      </c>
      <c r="RP36">
        <v>0</v>
      </c>
      <c r="RQ36">
        <v>0</v>
      </c>
      <c r="RR36">
        <v>0</v>
      </c>
      <c r="RS36">
        <v>0</v>
      </c>
      <c r="RT36">
        <v>0</v>
      </c>
      <c r="RU36">
        <v>0</v>
      </c>
      <c r="RV36">
        <v>0</v>
      </c>
      <c r="RW36">
        <v>0</v>
      </c>
      <c r="RX36">
        <v>0</v>
      </c>
      <c r="RY36">
        <v>43</v>
      </c>
      <c r="RZ36">
        <v>56.4</v>
      </c>
      <c r="SA36">
        <v>71.599999999999994</v>
      </c>
      <c r="SB36">
        <v>45.2</v>
      </c>
      <c r="SC36">
        <v>59</v>
      </c>
      <c r="SD36">
        <v>74.2</v>
      </c>
      <c r="SE36">
        <v>42.8</v>
      </c>
      <c r="SF36">
        <v>33.799999999999997</v>
      </c>
      <c r="SG36">
        <v>46.9</v>
      </c>
      <c r="SH36">
        <v>51</v>
      </c>
      <c r="SI36">
        <v>65.7</v>
      </c>
      <c r="SJ36">
        <v>29.7</v>
      </c>
      <c r="SK36">
        <v>40.799999999999997</v>
      </c>
      <c r="SL36">
        <v>27.9</v>
      </c>
      <c r="SM36">
        <v>37.9</v>
      </c>
      <c r="SN36">
        <v>49.5</v>
      </c>
      <c r="SO36">
        <v>21.6</v>
      </c>
      <c r="SP36">
        <v>31.3</v>
      </c>
      <c r="SQ36">
        <v>42.6</v>
      </c>
      <c r="SR36">
        <v>37.700000000000003</v>
      </c>
      <c r="SS36">
        <v>46.9</v>
      </c>
      <c r="ST36">
        <v>61.3</v>
      </c>
      <c r="SU36">
        <v>78</v>
      </c>
      <c r="SV36">
        <v>49.1</v>
      </c>
      <c r="SW36">
        <v>63.7</v>
      </c>
      <c r="SX36">
        <v>79.900000000000006</v>
      </c>
      <c r="SY36">
        <v>47.2</v>
      </c>
      <c r="SZ36">
        <v>37.799999999999997</v>
      </c>
      <c r="TA36">
        <v>52</v>
      </c>
      <c r="TB36">
        <v>55.8</v>
      </c>
      <c r="TC36">
        <v>71.8</v>
      </c>
      <c r="TD36">
        <v>33.200000000000003</v>
      </c>
      <c r="TE36">
        <v>45.2</v>
      </c>
      <c r="TF36">
        <v>32.200000000000003</v>
      </c>
      <c r="TG36">
        <v>42.9</v>
      </c>
      <c r="TH36">
        <v>55.7</v>
      </c>
      <c r="TI36">
        <v>25</v>
      </c>
      <c r="TJ36">
        <v>35.5</v>
      </c>
      <c r="TK36">
        <v>47.7</v>
      </c>
      <c r="TL36">
        <v>41.4</v>
      </c>
      <c r="TM36">
        <v>0</v>
      </c>
      <c r="TN36">
        <v>0</v>
      </c>
      <c r="TO36">
        <v>0</v>
      </c>
      <c r="TP36">
        <v>0</v>
      </c>
      <c r="TQ36">
        <v>0</v>
      </c>
      <c r="TR36">
        <v>0</v>
      </c>
      <c r="TS36">
        <v>0</v>
      </c>
      <c r="TT36">
        <v>0</v>
      </c>
      <c r="TU36">
        <v>0</v>
      </c>
      <c r="TV36">
        <v>0</v>
      </c>
      <c r="TW36">
        <v>0</v>
      </c>
      <c r="TX36">
        <v>0</v>
      </c>
      <c r="TY36">
        <v>0</v>
      </c>
      <c r="TZ36">
        <v>0</v>
      </c>
      <c r="UA36">
        <v>0</v>
      </c>
      <c r="UB36">
        <v>0</v>
      </c>
      <c r="UC36">
        <v>0</v>
      </c>
      <c r="UD36">
        <v>0</v>
      </c>
      <c r="UE36">
        <v>0</v>
      </c>
      <c r="UF36">
        <v>0</v>
      </c>
      <c r="UG36">
        <v>0</v>
      </c>
      <c r="UH36">
        <v>0</v>
      </c>
      <c r="UI36">
        <v>0</v>
      </c>
      <c r="UJ36">
        <v>0</v>
      </c>
      <c r="UK36">
        <v>0</v>
      </c>
      <c r="UL36">
        <v>0</v>
      </c>
      <c r="UM36">
        <v>0</v>
      </c>
      <c r="UN36">
        <v>0</v>
      </c>
      <c r="UO36">
        <v>0</v>
      </c>
      <c r="UP36">
        <v>0</v>
      </c>
      <c r="UQ36">
        <v>0</v>
      </c>
      <c r="UR36">
        <v>0</v>
      </c>
      <c r="US36">
        <v>0</v>
      </c>
      <c r="UT36">
        <v>0</v>
      </c>
      <c r="UU36">
        <v>0</v>
      </c>
      <c r="UV36">
        <v>0</v>
      </c>
      <c r="UW36">
        <v>0</v>
      </c>
      <c r="UX36">
        <v>0</v>
      </c>
      <c r="UY36">
        <v>0</v>
      </c>
      <c r="UZ36">
        <v>0</v>
      </c>
      <c r="VA36">
        <v>0</v>
      </c>
      <c r="VB36">
        <v>0</v>
      </c>
      <c r="VC36">
        <v>0</v>
      </c>
      <c r="VD36">
        <v>0</v>
      </c>
      <c r="VE36">
        <v>0</v>
      </c>
      <c r="VF36">
        <v>0</v>
      </c>
      <c r="VG36">
        <v>0</v>
      </c>
      <c r="VH36">
        <v>0</v>
      </c>
      <c r="VI36">
        <v>0</v>
      </c>
      <c r="VJ36">
        <v>0</v>
      </c>
      <c r="VK36">
        <v>0</v>
      </c>
      <c r="VL36">
        <v>0</v>
      </c>
      <c r="VM36">
        <v>0</v>
      </c>
      <c r="VN36">
        <v>0</v>
      </c>
      <c r="VO36">
        <v>0</v>
      </c>
      <c r="VP36">
        <v>0</v>
      </c>
      <c r="VQ36">
        <v>0</v>
      </c>
      <c r="VR36">
        <v>0</v>
      </c>
      <c r="VS36">
        <v>0</v>
      </c>
      <c r="VT36">
        <v>0</v>
      </c>
      <c r="VU36">
        <v>0</v>
      </c>
      <c r="VV36">
        <v>0</v>
      </c>
      <c r="VW36">
        <v>0</v>
      </c>
      <c r="VX36">
        <v>0</v>
      </c>
      <c r="VY36">
        <v>0</v>
      </c>
      <c r="VZ36">
        <v>0</v>
      </c>
      <c r="WA36">
        <v>0</v>
      </c>
      <c r="WB36">
        <v>0</v>
      </c>
      <c r="WC36">
        <v>0</v>
      </c>
      <c r="WD36">
        <v>0</v>
      </c>
      <c r="WE36">
        <v>0</v>
      </c>
      <c r="WF36">
        <v>0</v>
      </c>
      <c r="WG36">
        <v>0</v>
      </c>
      <c r="WH36">
        <v>0</v>
      </c>
      <c r="WI36">
        <v>0</v>
      </c>
      <c r="WJ36">
        <v>0</v>
      </c>
      <c r="WK36">
        <v>0</v>
      </c>
      <c r="WL36">
        <v>0</v>
      </c>
      <c r="WM36">
        <v>0</v>
      </c>
      <c r="WN36">
        <v>0</v>
      </c>
      <c r="WO36">
        <v>0</v>
      </c>
      <c r="WP36">
        <v>0</v>
      </c>
      <c r="WQ36">
        <v>0</v>
      </c>
      <c r="WR36">
        <v>0</v>
      </c>
      <c r="WS36">
        <v>0</v>
      </c>
      <c r="WT36">
        <v>0</v>
      </c>
      <c r="WU36">
        <v>0</v>
      </c>
      <c r="WV36">
        <v>0</v>
      </c>
      <c r="WW36">
        <v>0</v>
      </c>
      <c r="WX36">
        <v>0</v>
      </c>
      <c r="WY36">
        <v>0</v>
      </c>
      <c r="WZ36">
        <v>0</v>
      </c>
      <c r="XA36">
        <v>0</v>
      </c>
      <c r="XB36">
        <v>0</v>
      </c>
      <c r="XC36">
        <v>0</v>
      </c>
      <c r="XD36">
        <v>0</v>
      </c>
      <c r="XE36">
        <v>0</v>
      </c>
      <c r="XF36">
        <v>0</v>
      </c>
      <c r="XG36">
        <v>0</v>
      </c>
    </row>
    <row r="37" spans="1:631" ht="15" x14ac:dyDescent="0.25">
      <c r="A37" s="14"/>
      <c r="B37" s="13" t="s">
        <v>75</v>
      </c>
      <c r="C37">
        <v>48.7</v>
      </c>
      <c r="D37">
        <v>51.8</v>
      </c>
      <c r="E37">
        <v>61.1</v>
      </c>
      <c r="F37">
        <v>72.3</v>
      </c>
      <c r="G37">
        <v>53.7</v>
      </c>
      <c r="H37">
        <v>60.7</v>
      </c>
      <c r="I37">
        <v>71.099999999999994</v>
      </c>
      <c r="J37">
        <v>51.6</v>
      </c>
      <c r="K37">
        <v>58.4</v>
      </c>
      <c r="L37">
        <v>45.4</v>
      </c>
      <c r="M37">
        <v>54.3</v>
      </c>
      <c r="N37">
        <v>64.599999999999994</v>
      </c>
      <c r="O37">
        <v>56.4</v>
      </c>
      <c r="P37">
        <v>66.2</v>
      </c>
      <c r="Q37">
        <v>45.7</v>
      </c>
      <c r="R37">
        <v>51.5</v>
      </c>
      <c r="S37">
        <v>59.6</v>
      </c>
      <c r="T37">
        <v>51.6</v>
      </c>
      <c r="U37">
        <v>53.2</v>
      </c>
      <c r="V37">
        <v>59.3</v>
      </c>
      <c r="W37">
        <v>44.2</v>
      </c>
      <c r="X37">
        <v>45</v>
      </c>
      <c r="Y37">
        <v>49.6</v>
      </c>
      <c r="Z37">
        <v>55.9</v>
      </c>
      <c r="AA37">
        <v>62.9</v>
      </c>
      <c r="AB37">
        <v>72.900000000000006</v>
      </c>
      <c r="AC37">
        <v>57.2</v>
      </c>
      <c r="AD37">
        <v>63.6</v>
      </c>
      <c r="AE37">
        <v>73.099999999999994</v>
      </c>
      <c r="AF37">
        <v>57.5</v>
      </c>
      <c r="AG37">
        <v>63.4</v>
      </c>
      <c r="AH37">
        <v>49.6</v>
      </c>
      <c r="AI37">
        <v>57</v>
      </c>
      <c r="AJ37">
        <v>65.900000000000006</v>
      </c>
      <c r="AK37">
        <v>59.4</v>
      </c>
      <c r="AL37">
        <v>67.7</v>
      </c>
      <c r="AM37">
        <v>52</v>
      </c>
      <c r="AN37">
        <v>55.4</v>
      </c>
      <c r="AO37">
        <v>61.6</v>
      </c>
      <c r="AP37">
        <v>56.7</v>
      </c>
      <c r="AQ37">
        <v>59.3</v>
      </c>
      <c r="AR37">
        <v>64.3</v>
      </c>
      <c r="AS37">
        <v>52.6</v>
      </c>
      <c r="AT37">
        <v>52.7</v>
      </c>
      <c r="AU37">
        <v>55.7</v>
      </c>
      <c r="AV37">
        <v>53.6</v>
      </c>
      <c r="AW37">
        <v>45.7</v>
      </c>
      <c r="AX37">
        <v>53.9</v>
      </c>
      <c r="AY37">
        <v>63.3</v>
      </c>
      <c r="AZ37">
        <v>48</v>
      </c>
      <c r="BA37">
        <v>53.8</v>
      </c>
      <c r="BB37">
        <v>62.3</v>
      </c>
      <c r="BC37">
        <v>46.9</v>
      </c>
      <c r="BD37">
        <v>51.3</v>
      </c>
      <c r="BE37">
        <v>39.9</v>
      </c>
      <c r="BF37">
        <v>47</v>
      </c>
      <c r="BG37">
        <v>55.9</v>
      </c>
      <c r="BH37">
        <v>48.6</v>
      </c>
      <c r="BI37">
        <v>57.4</v>
      </c>
      <c r="BJ37">
        <v>41.5</v>
      </c>
      <c r="BK37">
        <v>45.1</v>
      </c>
      <c r="BL37">
        <v>52.2</v>
      </c>
      <c r="BM37">
        <v>47.5</v>
      </c>
      <c r="BN37">
        <v>47.7</v>
      </c>
      <c r="BO37">
        <v>51.8</v>
      </c>
      <c r="BP37">
        <v>40.9</v>
      </c>
      <c r="BQ37">
        <v>40.1</v>
      </c>
      <c r="BR37">
        <v>42.9</v>
      </c>
      <c r="BS37">
        <v>43.3</v>
      </c>
      <c r="BT37">
        <v>43.9</v>
      </c>
      <c r="BU37">
        <v>46.1</v>
      </c>
      <c r="BV37">
        <v>54</v>
      </c>
      <c r="BW37">
        <v>64.8</v>
      </c>
      <c r="BX37">
        <v>48.4</v>
      </c>
      <c r="BY37">
        <v>54.9</v>
      </c>
      <c r="BZ37">
        <v>64.5</v>
      </c>
      <c r="CA37">
        <v>47.4</v>
      </c>
      <c r="CB37">
        <v>40.200000000000003</v>
      </c>
      <c r="CC37">
        <v>48.2</v>
      </c>
      <c r="CD37">
        <v>50.2</v>
      </c>
      <c r="CE37">
        <v>60.2</v>
      </c>
      <c r="CF37">
        <v>40.4</v>
      </c>
      <c r="CG37">
        <v>44.7</v>
      </c>
      <c r="CH37">
        <v>48.4</v>
      </c>
      <c r="CI37">
        <v>49.1</v>
      </c>
      <c r="CJ37">
        <v>54.1</v>
      </c>
      <c r="CK37">
        <v>42.7</v>
      </c>
      <c r="CL37">
        <v>43</v>
      </c>
      <c r="CM37">
        <v>47.2</v>
      </c>
      <c r="CN37">
        <v>47.2</v>
      </c>
      <c r="CO37">
        <v>55.3</v>
      </c>
      <c r="CP37">
        <v>65.599999999999994</v>
      </c>
      <c r="CQ37">
        <v>49.7</v>
      </c>
      <c r="CR37">
        <v>56.1</v>
      </c>
      <c r="CS37">
        <v>65.599999999999994</v>
      </c>
      <c r="CT37">
        <v>48.4</v>
      </c>
      <c r="CU37">
        <v>41.7</v>
      </c>
      <c r="CV37">
        <v>49.6</v>
      </c>
      <c r="CW37">
        <v>52</v>
      </c>
      <c r="CX37">
        <v>61.4</v>
      </c>
      <c r="CY37">
        <v>42.2</v>
      </c>
      <c r="CZ37">
        <v>46.8</v>
      </c>
      <c r="DA37">
        <v>50.8</v>
      </c>
      <c r="DB37">
        <v>51.4</v>
      </c>
      <c r="DC37">
        <v>44.3</v>
      </c>
      <c r="DD37">
        <v>44.5</v>
      </c>
      <c r="DE37">
        <v>49.1</v>
      </c>
      <c r="DF37">
        <v>45.2</v>
      </c>
      <c r="DG37">
        <v>61</v>
      </c>
      <c r="DH37">
        <v>61.8</v>
      </c>
      <c r="DI37">
        <v>69.900000000000006</v>
      </c>
      <c r="DJ37">
        <v>80.400000000000006</v>
      </c>
      <c r="DK37">
        <v>66.2</v>
      </c>
      <c r="DL37">
        <v>72.400000000000006</v>
      </c>
      <c r="DM37">
        <v>81.5</v>
      </c>
      <c r="DN37">
        <v>68.099999999999994</v>
      </c>
      <c r="DO37">
        <v>55.1</v>
      </c>
      <c r="DP37">
        <v>62.5</v>
      </c>
      <c r="DQ37">
        <v>73.8</v>
      </c>
      <c r="DR37">
        <v>67.400000000000006</v>
      </c>
      <c r="DS37">
        <v>76.7</v>
      </c>
      <c r="DT37">
        <v>60.4</v>
      </c>
      <c r="DU37">
        <v>59.1</v>
      </c>
      <c r="DV37">
        <v>67.599999999999994</v>
      </c>
      <c r="DW37">
        <v>66.599999999999994</v>
      </c>
      <c r="DX37">
        <v>71.3</v>
      </c>
      <c r="DY37">
        <v>67.099999999999994</v>
      </c>
      <c r="DZ37">
        <v>67.7</v>
      </c>
      <c r="EA37">
        <v>68.2</v>
      </c>
      <c r="EB37">
        <v>42.4</v>
      </c>
      <c r="EC37">
        <v>45.7</v>
      </c>
      <c r="ED37">
        <v>54.9</v>
      </c>
      <c r="EE37">
        <v>65.900000000000006</v>
      </c>
      <c r="EF37">
        <v>46.2</v>
      </c>
      <c r="EG37">
        <v>54.4</v>
      </c>
      <c r="EH37">
        <v>65.2</v>
      </c>
      <c r="EI37">
        <v>45.2</v>
      </c>
      <c r="EJ37">
        <v>40.5</v>
      </c>
      <c r="EK37">
        <v>49.4</v>
      </c>
      <c r="EL37">
        <v>50.4</v>
      </c>
      <c r="EM37">
        <v>61.3</v>
      </c>
      <c r="EN37">
        <v>37.799999999999997</v>
      </c>
      <c r="EO37">
        <v>44.3</v>
      </c>
      <c r="EP37">
        <v>42</v>
      </c>
      <c r="EQ37">
        <v>46</v>
      </c>
      <c r="ER37">
        <v>36.6</v>
      </c>
      <c r="ES37">
        <v>40.299999999999997</v>
      </c>
      <c r="ET37">
        <v>47.5</v>
      </c>
      <c r="EU37">
        <v>46.1</v>
      </c>
      <c r="EV37">
        <v>49.9</v>
      </c>
      <c r="EW37">
        <v>60.1</v>
      </c>
      <c r="EX37">
        <v>72</v>
      </c>
      <c r="EY37">
        <v>52</v>
      </c>
      <c r="EZ37">
        <v>60.7</v>
      </c>
      <c r="FA37">
        <v>72.900000000000006</v>
      </c>
      <c r="FB37">
        <v>50.5</v>
      </c>
      <c r="FC37">
        <v>59.2</v>
      </c>
      <c r="FD37">
        <v>71.099999999999994</v>
      </c>
      <c r="FE37">
        <v>42.9</v>
      </c>
      <c r="FF37">
        <v>53.3</v>
      </c>
      <c r="FG37">
        <v>66.400000000000006</v>
      </c>
      <c r="FH37">
        <v>56</v>
      </c>
      <c r="FI37">
        <v>68.3</v>
      </c>
      <c r="FJ37">
        <v>41.5</v>
      </c>
      <c r="FK37">
        <v>48.5</v>
      </c>
      <c r="FL37">
        <v>58.4</v>
      </c>
      <c r="FM37">
        <v>50.1</v>
      </c>
      <c r="FN37">
        <v>52.8</v>
      </c>
      <c r="FO37">
        <v>60.3</v>
      </c>
      <c r="FP37">
        <v>42.7</v>
      </c>
      <c r="FQ37">
        <v>44.8</v>
      </c>
      <c r="FR37">
        <v>52.1</v>
      </c>
      <c r="FS37">
        <v>43.9</v>
      </c>
      <c r="FT37">
        <v>46.1</v>
      </c>
      <c r="FU37">
        <v>54</v>
      </c>
      <c r="FV37">
        <v>64.8</v>
      </c>
      <c r="FW37">
        <v>48.4</v>
      </c>
      <c r="FX37">
        <v>54.9</v>
      </c>
      <c r="FY37">
        <v>64.5</v>
      </c>
      <c r="FZ37">
        <v>47.4</v>
      </c>
      <c r="GA37">
        <v>40.200000000000003</v>
      </c>
      <c r="GB37">
        <v>48.2</v>
      </c>
      <c r="GC37">
        <v>50.2</v>
      </c>
      <c r="GD37">
        <v>60.2</v>
      </c>
      <c r="GE37">
        <v>40.4</v>
      </c>
      <c r="GF37">
        <v>44.7</v>
      </c>
      <c r="GG37">
        <v>48.4</v>
      </c>
      <c r="GH37">
        <v>49.1</v>
      </c>
      <c r="GI37">
        <v>54.1</v>
      </c>
      <c r="GJ37">
        <v>42.7</v>
      </c>
      <c r="GK37">
        <v>43</v>
      </c>
      <c r="GL37">
        <v>47.2</v>
      </c>
      <c r="GM37">
        <v>44.8</v>
      </c>
      <c r="GN37">
        <v>52.8</v>
      </c>
      <c r="GO37">
        <v>63.6</v>
      </c>
      <c r="GP37">
        <v>47.1</v>
      </c>
      <c r="GQ37">
        <v>53.6</v>
      </c>
      <c r="GR37">
        <v>63.2</v>
      </c>
      <c r="GS37">
        <v>46.1</v>
      </c>
      <c r="GT37">
        <v>38.9</v>
      </c>
      <c r="GU37">
        <v>46.9</v>
      </c>
      <c r="GV37">
        <v>48.9</v>
      </c>
      <c r="GW37">
        <v>58.9</v>
      </c>
      <c r="GX37">
        <v>39</v>
      </c>
      <c r="GY37">
        <v>43.4</v>
      </c>
      <c r="GZ37">
        <v>47.1</v>
      </c>
      <c r="HA37">
        <v>47.8</v>
      </c>
      <c r="HB37">
        <v>52.8</v>
      </c>
      <c r="HC37">
        <v>41.4</v>
      </c>
      <c r="HD37">
        <v>41.6</v>
      </c>
      <c r="HE37">
        <v>45.9</v>
      </c>
      <c r="HF37">
        <v>42.5</v>
      </c>
      <c r="HG37">
        <v>20.8</v>
      </c>
      <c r="HH37">
        <v>20.7</v>
      </c>
      <c r="HI37">
        <v>21.7</v>
      </c>
      <c r="HJ37">
        <v>23.1</v>
      </c>
      <c r="HK37">
        <v>21.4</v>
      </c>
      <c r="HL37">
        <v>21.1</v>
      </c>
      <c r="HM37">
        <v>22.6</v>
      </c>
      <c r="HN37">
        <v>19.7</v>
      </c>
      <c r="HO37">
        <v>19.5</v>
      </c>
      <c r="HP37">
        <v>20.2</v>
      </c>
      <c r="HQ37">
        <v>20</v>
      </c>
      <c r="HR37">
        <v>22.4</v>
      </c>
      <c r="HS37">
        <v>20.399999999999999</v>
      </c>
      <c r="HT37">
        <v>30.8</v>
      </c>
      <c r="HU37">
        <v>25.2</v>
      </c>
      <c r="HV37">
        <v>22.6</v>
      </c>
      <c r="HW37">
        <v>28.6</v>
      </c>
      <c r="HX37">
        <v>23</v>
      </c>
      <c r="HY37">
        <v>20.2</v>
      </c>
      <c r="HZ37">
        <v>21.7</v>
      </c>
      <c r="IA37">
        <v>50.6</v>
      </c>
      <c r="IB37">
        <v>57.4</v>
      </c>
      <c r="IC37">
        <v>66.7</v>
      </c>
      <c r="ID37">
        <v>53.6</v>
      </c>
      <c r="IE37">
        <v>58.9</v>
      </c>
      <c r="IF37">
        <v>66.8</v>
      </c>
      <c r="IG37">
        <v>55.1</v>
      </c>
      <c r="IH37">
        <v>45.5</v>
      </c>
      <c r="II37">
        <v>51.8</v>
      </c>
      <c r="IJ37">
        <v>60.2</v>
      </c>
      <c r="IK37">
        <v>54.5</v>
      </c>
      <c r="IL37">
        <v>62.2</v>
      </c>
      <c r="IM37">
        <v>48.3</v>
      </c>
      <c r="IN37">
        <v>49.2</v>
      </c>
      <c r="IO37">
        <v>55.7</v>
      </c>
      <c r="IP37">
        <v>56.7</v>
      </c>
      <c r="IQ37">
        <v>61</v>
      </c>
      <c r="IR37">
        <v>52.7</v>
      </c>
      <c r="IS37">
        <v>52.8</v>
      </c>
      <c r="IT37">
        <v>54.9</v>
      </c>
      <c r="IU37">
        <v>49.6</v>
      </c>
      <c r="IV37">
        <v>43.4</v>
      </c>
      <c r="IW37">
        <v>50.7</v>
      </c>
      <c r="IX37">
        <v>59.6</v>
      </c>
      <c r="IY37">
        <v>45.3</v>
      </c>
      <c r="IZ37">
        <v>51.3</v>
      </c>
      <c r="JA37">
        <v>59.2</v>
      </c>
      <c r="JB37">
        <v>44</v>
      </c>
      <c r="JC37">
        <v>39.6</v>
      </c>
      <c r="JD37">
        <v>46.9</v>
      </c>
      <c r="JE37">
        <v>47.8</v>
      </c>
      <c r="JF37">
        <v>56.2</v>
      </c>
      <c r="JG37">
        <v>37.799999999999997</v>
      </c>
      <c r="JH37">
        <v>42.2</v>
      </c>
      <c r="JI37">
        <v>41.2</v>
      </c>
      <c r="JJ37">
        <v>43.8</v>
      </c>
      <c r="JK37">
        <v>48.4</v>
      </c>
      <c r="JL37">
        <v>38.299999999999997</v>
      </c>
      <c r="JM37">
        <v>40.299999999999997</v>
      </c>
      <c r="JN37">
        <v>44.6</v>
      </c>
      <c r="JO37">
        <v>41.7</v>
      </c>
      <c r="JP37">
        <v>36.6</v>
      </c>
      <c r="JQ37">
        <v>45.7</v>
      </c>
      <c r="JR37">
        <v>54.9</v>
      </c>
      <c r="JS37">
        <v>65.900000000000006</v>
      </c>
      <c r="JT37">
        <v>46.2</v>
      </c>
      <c r="JU37">
        <v>54.4</v>
      </c>
      <c r="JV37">
        <v>65.2</v>
      </c>
      <c r="JW37">
        <v>45.2</v>
      </c>
      <c r="JX37">
        <v>40.5</v>
      </c>
      <c r="JY37">
        <v>49.4</v>
      </c>
      <c r="JZ37">
        <v>42.4</v>
      </c>
      <c r="KA37">
        <v>50.4</v>
      </c>
      <c r="KB37">
        <v>61.3</v>
      </c>
      <c r="KC37">
        <v>37.799999999999997</v>
      </c>
      <c r="KD37">
        <v>44.3</v>
      </c>
      <c r="KE37">
        <v>42</v>
      </c>
      <c r="KF37">
        <v>46</v>
      </c>
      <c r="KG37">
        <v>40.299999999999997</v>
      </c>
      <c r="KH37">
        <v>47.5</v>
      </c>
      <c r="KI37">
        <v>40.6</v>
      </c>
      <c r="KJ37">
        <v>45.9</v>
      </c>
      <c r="KK37">
        <v>54.5</v>
      </c>
      <c r="KL37">
        <v>65.5</v>
      </c>
      <c r="KM37">
        <v>47.2</v>
      </c>
      <c r="KN37">
        <v>54.4</v>
      </c>
      <c r="KO37">
        <v>64.8</v>
      </c>
      <c r="KP37">
        <v>46.4</v>
      </c>
      <c r="KQ37">
        <v>40.299999999999997</v>
      </c>
      <c r="KR37">
        <v>48.8</v>
      </c>
      <c r="KS37">
        <v>43.1</v>
      </c>
      <c r="KT37">
        <v>50</v>
      </c>
      <c r="KU37">
        <v>60.8</v>
      </c>
      <c r="KV37">
        <v>38.9</v>
      </c>
      <c r="KW37">
        <v>44.1</v>
      </c>
      <c r="KX37">
        <v>44.7</v>
      </c>
      <c r="KY37">
        <v>47.1</v>
      </c>
      <c r="KZ37">
        <v>42.1</v>
      </c>
      <c r="LA37">
        <v>47.2</v>
      </c>
      <c r="LB37">
        <v>37.1</v>
      </c>
      <c r="LC37">
        <v>45.6</v>
      </c>
      <c r="LD37">
        <v>54.9</v>
      </c>
      <c r="LE37">
        <v>65.900000000000006</v>
      </c>
      <c r="LF37">
        <v>46.4</v>
      </c>
      <c r="LG37">
        <v>54.4</v>
      </c>
      <c r="LH37">
        <v>65.2</v>
      </c>
      <c r="LI37">
        <v>45.4</v>
      </c>
      <c r="LJ37">
        <v>40.5</v>
      </c>
      <c r="LK37">
        <v>49.4</v>
      </c>
      <c r="LL37">
        <v>42.5</v>
      </c>
      <c r="LM37">
        <v>50.4</v>
      </c>
      <c r="LN37">
        <v>61.3</v>
      </c>
      <c r="LO37">
        <v>37.9</v>
      </c>
      <c r="LP37">
        <v>44.4</v>
      </c>
      <c r="LQ37">
        <v>42.3</v>
      </c>
      <c r="LR37">
        <v>46.2</v>
      </c>
      <c r="LS37">
        <v>40.5</v>
      </c>
      <c r="LT37">
        <v>47.4</v>
      </c>
      <c r="LU37">
        <v>46.7</v>
      </c>
      <c r="LV37">
        <v>53.4</v>
      </c>
      <c r="LW37">
        <v>63.2</v>
      </c>
      <c r="LX37">
        <v>50.3</v>
      </c>
      <c r="LY37">
        <v>55.3</v>
      </c>
      <c r="LZ37">
        <v>63.5</v>
      </c>
      <c r="MA37">
        <v>49.9</v>
      </c>
      <c r="MB37">
        <v>40.299999999999997</v>
      </c>
      <c r="MC37">
        <v>47.1</v>
      </c>
      <c r="MD37">
        <v>45.3</v>
      </c>
      <c r="ME37">
        <v>50.1</v>
      </c>
      <c r="MF37">
        <v>58.8</v>
      </c>
      <c r="MG37">
        <v>43.8</v>
      </c>
      <c r="MH37">
        <v>45.7</v>
      </c>
      <c r="MI37">
        <v>54.8</v>
      </c>
      <c r="MJ37">
        <v>52.9</v>
      </c>
      <c r="MK37">
        <v>55.2</v>
      </c>
      <c r="ML37">
        <v>48.2</v>
      </c>
      <c r="MM37">
        <v>49.4</v>
      </c>
      <c r="MN37">
        <v>51.2</v>
      </c>
      <c r="MO37">
        <v>44.9</v>
      </c>
      <c r="MP37">
        <v>52.5</v>
      </c>
      <c r="MQ37">
        <v>62.9</v>
      </c>
      <c r="MR37">
        <v>47.4</v>
      </c>
      <c r="MS37">
        <v>53.6</v>
      </c>
      <c r="MT37">
        <v>62.7</v>
      </c>
      <c r="MU37">
        <v>46.5</v>
      </c>
      <c r="MV37">
        <v>39.1</v>
      </c>
      <c r="MW37">
        <v>46.6</v>
      </c>
      <c r="MX37">
        <v>42.7</v>
      </c>
      <c r="MY37">
        <v>48.7</v>
      </c>
      <c r="MZ37">
        <v>58.2</v>
      </c>
      <c r="NA37">
        <v>39.6</v>
      </c>
      <c r="NB37">
        <v>43.5</v>
      </c>
      <c r="NC37">
        <v>48.3</v>
      </c>
      <c r="ND37">
        <v>48.6</v>
      </c>
      <c r="NE37">
        <v>52.9</v>
      </c>
      <c r="NF37">
        <v>42.5</v>
      </c>
      <c r="NG37">
        <v>46.2</v>
      </c>
      <c r="NH37">
        <v>42.9</v>
      </c>
      <c r="NI37">
        <v>23.7</v>
      </c>
      <c r="NJ37">
        <v>22.1</v>
      </c>
      <c r="NK37">
        <v>22</v>
      </c>
      <c r="NL37">
        <v>28</v>
      </c>
      <c r="NM37">
        <v>24.2</v>
      </c>
      <c r="NN37">
        <v>22.3</v>
      </c>
      <c r="NO37">
        <v>28.3</v>
      </c>
      <c r="NP37">
        <v>21.8</v>
      </c>
      <c r="NQ37">
        <v>20.3</v>
      </c>
      <c r="NR37">
        <v>22.5</v>
      </c>
      <c r="NS37">
        <v>20.9</v>
      </c>
      <c r="NT37">
        <v>29.5</v>
      </c>
      <c r="NU37">
        <v>24.1</v>
      </c>
      <c r="NV37">
        <v>41.9</v>
      </c>
      <c r="NW37">
        <v>32.6</v>
      </c>
      <c r="NX37">
        <v>26.9</v>
      </c>
      <c r="NY37">
        <v>42.5</v>
      </c>
      <c r="NZ37">
        <v>32.6</v>
      </c>
      <c r="OA37">
        <v>25.6</v>
      </c>
      <c r="OB37">
        <v>26.2</v>
      </c>
      <c r="OC37">
        <v>20.2</v>
      </c>
      <c r="OD37">
        <v>20.399999999999999</v>
      </c>
      <c r="OE37">
        <v>21.7</v>
      </c>
      <c r="OF37">
        <v>21.7</v>
      </c>
      <c r="OG37">
        <v>20.5</v>
      </c>
      <c r="OH37" s="3">
        <v>20.8</v>
      </c>
      <c r="OI37">
        <v>21.2</v>
      </c>
      <c r="OJ37">
        <v>19.100000000000001</v>
      </c>
      <c r="OK37">
        <v>19.5</v>
      </c>
      <c r="OL37">
        <v>19.600000000000001</v>
      </c>
      <c r="OM37">
        <v>19.899999999999999</v>
      </c>
      <c r="ON37">
        <v>20.8</v>
      </c>
      <c r="OO37">
        <v>19.399999999999999</v>
      </c>
      <c r="OP37">
        <v>27.5</v>
      </c>
      <c r="OQ37">
        <v>23</v>
      </c>
      <c r="OR37">
        <v>21.3</v>
      </c>
      <c r="OS37">
        <v>25.8</v>
      </c>
      <c r="OT37">
        <v>21.1</v>
      </c>
      <c r="OU37">
        <v>19.2</v>
      </c>
      <c r="OV37">
        <v>20.6</v>
      </c>
      <c r="OW37">
        <v>23.6</v>
      </c>
      <c r="OX37">
        <v>21.9</v>
      </c>
      <c r="OY37">
        <v>21.8</v>
      </c>
      <c r="OZ37">
        <v>27.9</v>
      </c>
      <c r="PA37">
        <v>24</v>
      </c>
      <c r="PB37">
        <v>22.1</v>
      </c>
      <c r="PC37">
        <v>28.2</v>
      </c>
      <c r="PD37">
        <v>21.7</v>
      </c>
      <c r="PE37">
        <v>20.2</v>
      </c>
      <c r="PF37">
        <v>22.4</v>
      </c>
      <c r="PG37">
        <v>20.8</v>
      </c>
      <c r="PH37">
        <v>29.4</v>
      </c>
      <c r="PI37">
        <v>24</v>
      </c>
      <c r="PJ37">
        <v>41.8</v>
      </c>
      <c r="PK37">
        <v>32.5</v>
      </c>
      <c r="PL37">
        <v>26.7</v>
      </c>
      <c r="PM37">
        <v>42.5</v>
      </c>
      <c r="PN37">
        <v>32.5</v>
      </c>
      <c r="PO37">
        <v>25.5</v>
      </c>
      <c r="PP37">
        <v>26.1</v>
      </c>
      <c r="PQ37">
        <v>20</v>
      </c>
      <c r="PR37">
        <v>20.2</v>
      </c>
      <c r="PS37">
        <v>21.5</v>
      </c>
      <c r="PT37">
        <v>21.5</v>
      </c>
      <c r="PU37">
        <v>20.3</v>
      </c>
      <c r="PV37">
        <v>20.6</v>
      </c>
      <c r="PW37">
        <v>21</v>
      </c>
      <c r="PX37">
        <v>19</v>
      </c>
      <c r="PY37">
        <v>19.3</v>
      </c>
      <c r="PZ37">
        <v>19.5</v>
      </c>
      <c r="QA37">
        <v>19.7</v>
      </c>
      <c r="QB37">
        <v>20.7</v>
      </c>
      <c r="QC37">
        <v>19.2</v>
      </c>
      <c r="QD37">
        <v>27.4</v>
      </c>
      <c r="QE37">
        <v>22.9</v>
      </c>
      <c r="QF37">
        <v>21.1</v>
      </c>
      <c r="QG37">
        <v>25.7</v>
      </c>
      <c r="QH37">
        <v>21</v>
      </c>
      <c r="QI37">
        <v>19</v>
      </c>
      <c r="QJ37">
        <v>20.399999999999999</v>
      </c>
      <c r="QK37">
        <v>70.599999999999994</v>
      </c>
      <c r="QL37">
        <v>83.5</v>
      </c>
      <c r="QM37">
        <v>100</v>
      </c>
      <c r="QN37">
        <v>77.3</v>
      </c>
      <c r="QO37">
        <v>88.5</v>
      </c>
      <c r="QP37">
        <v>103.1</v>
      </c>
      <c r="QQ37">
        <v>74.900000000000006</v>
      </c>
      <c r="QR37">
        <v>58.6</v>
      </c>
      <c r="QS37">
        <v>71.400000000000006</v>
      </c>
      <c r="QT37">
        <v>78.099999999999994</v>
      </c>
      <c r="QU37">
        <v>92.5</v>
      </c>
      <c r="QV37">
        <v>61.8</v>
      </c>
      <c r="QW37">
        <v>68.5</v>
      </c>
      <c r="QX37">
        <v>72.099999999999994</v>
      </c>
      <c r="QY37">
        <v>73.7</v>
      </c>
      <c r="QZ37">
        <v>80.599999999999994</v>
      </c>
      <c r="RA37">
        <v>66</v>
      </c>
      <c r="RB37">
        <v>66.5</v>
      </c>
      <c r="RC37">
        <v>71.900000000000006</v>
      </c>
      <c r="RD37">
        <v>67.3</v>
      </c>
      <c r="RE37">
        <v>71.3</v>
      </c>
      <c r="RF37">
        <v>87.2</v>
      </c>
      <c r="RG37">
        <v>106.7</v>
      </c>
      <c r="RH37">
        <v>75.2</v>
      </c>
      <c r="RI37">
        <v>90</v>
      </c>
      <c r="RJ37">
        <v>107.9</v>
      </c>
      <c r="RK37">
        <v>72.599999999999994</v>
      </c>
      <c r="RL37">
        <v>60.3</v>
      </c>
      <c r="RM37">
        <v>76.099999999999994</v>
      </c>
      <c r="RN37">
        <v>80.5</v>
      </c>
      <c r="RO37">
        <v>98.1</v>
      </c>
      <c r="RP37">
        <v>56.9</v>
      </c>
      <c r="RQ37">
        <v>68.599999999999994</v>
      </c>
      <c r="RR37">
        <v>62.5</v>
      </c>
      <c r="RS37">
        <v>69.599999999999994</v>
      </c>
      <c r="RT37">
        <v>81.900000000000006</v>
      </c>
      <c r="RU37">
        <v>52.8</v>
      </c>
      <c r="RV37">
        <v>59.6</v>
      </c>
      <c r="RW37">
        <v>71</v>
      </c>
      <c r="RX37">
        <v>65.7</v>
      </c>
      <c r="RY37">
        <v>23.7</v>
      </c>
      <c r="RZ37">
        <v>22.1</v>
      </c>
      <c r="SA37">
        <v>22</v>
      </c>
      <c r="SB37">
        <v>28</v>
      </c>
      <c r="SC37">
        <v>24.2</v>
      </c>
      <c r="SD37">
        <v>22.3</v>
      </c>
      <c r="SE37">
        <v>28.3</v>
      </c>
      <c r="SF37">
        <v>21.8</v>
      </c>
      <c r="SG37">
        <v>20.399999999999999</v>
      </c>
      <c r="SH37">
        <v>22.5</v>
      </c>
      <c r="SI37">
        <v>20.9</v>
      </c>
      <c r="SJ37">
        <v>29.5</v>
      </c>
      <c r="SK37">
        <v>24.1</v>
      </c>
      <c r="SL37">
        <v>41.9</v>
      </c>
      <c r="SM37">
        <v>32.6</v>
      </c>
      <c r="SN37">
        <v>26.9</v>
      </c>
      <c r="SO37">
        <v>42.5</v>
      </c>
      <c r="SP37">
        <v>32.6</v>
      </c>
      <c r="SQ37">
        <v>25.6</v>
      </c>
      <c r="SR37">
        <v>26.2</v>
      </c>
      <c r="SS37">
        <v>20.2</v>
      </c>
      <c r="ST37">
        <v>20.399999999999999</v>
      </c>
      <c r="SU37">
        <v>21.7</v>
      </c>
      <c r="SV37">
        <v>21.7</v>
      </c>
      <c r="SW37">
        <v>20.5</v>
      </c>
      <c r="SX37">
        <v>20.8</v>
      </c>
      <c r="SY37">
        <v>21.2</v>
      </c>
      <c r="SZ37">
        <v>19.100000000000001</v>
      </c>
      <c r="TA37">
        <v>19.5</v>
      </c>
      <c r="TB37">
        <v>19.7</v>
      </c>
      <c r="TC37">
        <v>19.899999999999999</v>
      </c>
      <c r="TD37">
        <v>20.8</v>
      </c>
      <c r="TE37">
        <v>19.399999999999999</v>
      </c>
      <c r="TF37">
        <v>27.5</v>
      </c>
      <c r="TG37">
        <v>23.1</v>
      </c>
      <c r="TH37">
        <v>21.3</v>
      </c>
      <c r="TI37">
        <v>25.8</v>
      </c>
      <c r="TJ37">
        <v>21.1</v>
      </c>
      <c r="TK37">
        <v>19.2</v>
      </c>
      <c r="TL37">
        <v>20.6</v>
      </c>
      <c r="TM37">
        <v>40.200000000000003</v>
      </c>
      <c r="TN37">
        <v>46.5</v>
      </c>
      <c r="TO37">
        <v>54.8</v>
      </c>
      <c r="TP37">
        <v>42.9</v>
      </c>
      <c r="TQ37">
        <v>47.3</v>
      </c>
      <c r="TR37">
        <v>54.4</v>
      </c>
      <c r="TS37">
        <v>41.6</v>
      </c>
      <c r="TT37">
        <v>34.6</v>
      </c>
      <c r="TU37">
        <v>40.200000000000003</v>
      </c>
      <c r="TV37">
        <v>42.7</v>
      </c>
      <c r="TW37">
        <v>49.3</v>
      </c>
      <c r="TX37">
        <v>35.9</v>
      </c>
      <c r="TY37">
        <v>38.799999999999997</v>
      </c>
      <c r="TZ37">
        <v>44.7</v>
      </c>
      <c r="UA37">
        <v>43.4</v>
      </c>
      <c r="UB37">
        <v>46.5</v>
      </c>
      <c r="UC37">
        <v>39.5</v>
      </c>
      <c r="UD37">
        <v>37.5</v>
      </c>
      <c r="UE37">
        <v>39.4</v>
      </c>
      <c r="UF37">
        <v>38.200000000000003</v>
      </c>
      <c r="UG37">
        <v>41</v>
      </c>
      <c r="UH37">
        <v>48.1</v>
      </c>
      <c r="UI37">
        <v>57.5</v>
      </c>
      <c r="UJ37">
        <v>42.5</v>
      </c>
      <c r="UK37">
        <v>48.1</v>
      </c>
      <c r="UL37">
        <v>56.3</v>
      </c>
      <c r="UM37">
        <v>41.7</v>
      </c>
      <c r="UN37">
        <v>35.6</v>
      </c>
      <c r="UO37">
        <v>42.1</v>
      </c>
      <c r="UP37">
        <v>43.8</v>
      </c>
      <c r="UQ37">
        <v>51.8</v>
      </c>
      <c r="UR37">
        <v>35.299999999999997</v>
      </c>
      <c r="US37">
        <v>39.4</v>
      </c>
      <c r="UT37">
        <v>42</v>
      </c>
      <c r="UU37">
        <v>42.7</v>
      </c>
      <c r="UV37">
        <v>47.4</v>
      </c>
      <c r="UW37">
        <v>36.799999999999997</v>
      </c>
      <c r="UX37">
        <v>36.5</v>
      </c>
      <c r="UY37">
        <v>40.1</v>
      </c>
      <c r="UZ37">
        <v>38.299999999999997</v>
      </c>
      <c r="VA37">
        <v>41.6</v>
      </c>
      <c r="VB37">
        <v>42.7</v>
      </c>
      <c r="VC37">
        <v>48.6</v>
      </c>
      <c r="VD37">
        <v>45.4</v>
      </c>
      <c r="VE37">
        <v>38.6</v>
      </c>
      <c r="VF37">
        <v>44.4</v>
      </c>
      <c r="VG37">
        <v>46.3</v>
      </c>
      <c r="VH37">
        <v>39.5</v>
      </c>
      <c r="VI37">
        <v>42.5</v>
      </c>
      <c r="VJ37">
        <v>47.5</v>
      </c>
      <c r="VK37">
        <v>46.7</v>
      </c>
      <c r="VL37">
        <v>42.9</v>
      </c>
      <c r="VM37">
        <v>41.5</v>
      </c>
      <c r="VN37">
        <v>43.8</v>
      </c>
      <c r="VO37">
        <v>43.3</v>
      </c>
      <c r="VP37">
        <v>49.5</v>
      </c>
      <c r="VQ37">
        <v>46.1</v>
      </c>
      <c r="VR37">
        <v>39.1</v>
      </c>
      <c r="VS37">
        <v>45</v>
      </c>
      <c r="VT37">
        <v>47</v>
      </c>
      <c r="VU37">
        <v>40</v>
      </c>
      <c r="VV37">
        <v>43.1</v>
      </c>
      <c r="VW37">
        <v>47.8</v>
      </c>
      <c r="VX37">
        <v>46.9</v>
      </c>
      <c r="VY37">
        <v>43.2</v>
      </c>
      <c r="VZ37">
        <v>42</v>
      </c>
      <c r="WA37">
        <v>44.2</v>
      </c>
      <c r="WB37">
        <v>42.1</v>
      </c>
      <c r="WC37">
        <v>26.7</v>
      </c>
      <c r="WD37">
        <v>28.1</v>
      </c>
      <c r="WE37">
        <v>32.6</v>
      </c>
      <c r="WF37">
        <v>30.5</v>
      </c>
      <c r="WG37">
        <v>23.2</v>
      </c>
      <c r="WH37">
        <v>27.6</v>
      </c>
      <c r="WI37">
        <v>30.1</v>
      </c>
      <c r="WJ37">
        <v>24.1</v>
      </c>
      <c r="WK37">
        <v>26</v>
      </c>
      <c r="WL37">
        <v>29.9</v>
      </c>
      <c r="WM37">
        <v>27.7</v>
      </c>
      <c r="WN37">
        <v>25.5</v>
      </c>
      <c r="WO37">
        <v>23</v>
      </c>
      <c r="WP37">
        <v>23.9</v>
      </c>
      <c r="WQ37">
        <v>38.299999999999997</v>
      </c>
      <c r="WR37">
        <v>42.5</v>
      </c>
      <c r="WS37">
        <v>48.9</v>
      </c>
      <c r="WT37">
        <v>41.1</v>
      </c>
      <c r="WU37">
        <v>43.9</v>
      </c>
      <c r="WV37">
        <v>34.1</v>
      </c>
      <c r="WW37">
        <v>38.200000000000003</v>
      </c>
      <c r="WX37">
        <v>40.299999999999997</v>
      </c>
      <c r="WY37">
        <v>45.2</v>
      </c>
      <c r="WZ37">
        <v>36</v>
      </c>
      <c r="XA37">
        <v>37.6</v>
      </c>
      <c r="XB37">
        <v>44.8</v>
      </c>
      <c r="XC37">
        <v>42.4</v>
      </c>
      <c r="XD37">
        <v>40.5</v>
      </c>
      <c r="XE37">
        <v>37.4</v>
      </c>
      <c r="XF37">
        <v>38</v>
      </c>
      <c r="XG37">
        <v>37.299999999999997</v>
      </c>
    </row>
    <row r="38" spans="1:631" ht="15" x14ac:dyDescent="0.25">
      <c r="A38" s="14"/>
      <c r="B38" s="13" t="s">
        <v>76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0</v>
      </c>
      <c r="KM38">
        <v>0</v>
      </c>
      <c r="KN38">
        <v>0</v>
      </c>
      <c r="KO38">
        <v>0</v>
      </c>
      <c r="KP38">
        <v>0</v>
      </c>
      <c r="KQ38">
        <v>0</v>
      </c>
      <c r="KR38">
        <v>0</v>
      </c>
      <c r="KS38">
        <v>0</v>
      </c>
      <c r="KT38">
        <v>0</v>
      </c>
      <c r="KU38">
        <v>0</v>
      </c>
      <c r="KV38">
        <v>0</v>
      </c>
      <c r="KW38">
        <v>0</v>
      </c>
      <c r="KX38">
        <v>0</v>
      </c>
      <c r="KY38">
        <v>0</v>
      </c>
      <c r="KZ38">
        <v>0</v>
      </c>
      <c r="LA38">
        <v>0</v>
      </c>
      <c r="LB38">
        <v>0</v>
      </c>
      <c r="LC38">
        <v>0</v>
      </c>
      <c r="LD38">
        <v>0</v>
      </c>
      <c r="LE38">
        <v>0</v>
      </c>
      <c r="LF38">
        <v>0</v>
      </c>
      <c r="LG38">
        <v>0</v>
      </c>
      <c r="LH38">
        <v>0</v>
      </c>
      <c r="LI38">
        <v>0</v>
      </c>
      <c r="LJ38">
        <v>0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  <c r="ME38">
        <v>0</v>
      </c>
      <c r="MF38">
        <v>0</v>
      </c>
      <c r="MG38">
        <v>0</v>
      </c>
      <c r="MH38">
        <v>0</v>
      </c>
      <c r="MI38">
        <v>0</v>
      </c>
      <c r="MJ38">
        <v>0</v>
      </c>
      <c r="MK38">
        <v>0</v>
      </c>
      <c r="ML38">
        <v>0</v>
      </c>
      <c r="MM38">
        <v>0</v>
      </c>
      <c r="MN38">
        <v>0</v>
      </c>
      <c r="MO38">
        <v>0</v>
      </c>
      <c r="MP38">
        <v>0</v>
      </c>
      <c r="MQ38">
        <v>0</v>
      </c>
      <c r="MR38">
        <v>0</v>
      </c>
      <c r="MS38">
        <v>0</v>
      </c>
      <c r="MT38">
        <v>0</v>
      </c>
      <c r="MU38">
        <v>0</v>
      </c>
      <c r="MV38">
        <v>0</v>
      </c>
      <c r="MW38">
        <v>0</v>
      </c>
      <c r="MX38">
        <v>0</v>
      </c>
      <c r="MY38">
        <v>0</v>
      </c>
      <c r="MZ38">
        <v>0</v>
      </c>
      <c r="NA38">
        <v>0</v>
      </c>
      <c r="NB38">
        <v>0</v>
      </c>
      <c r="NC38">
        <v>0</v>
      </c>
      <c r="ND38">
        <v>0</v>
      </c>
      <c r="NE38">
        <v>0</v>
      </c>
      <c r="NF38">
        <v>0</v>
      </c>
      <c r="NG38">
        <v>0</v>
      </c>
      <c r="NH38">
        <v>0</v>
      </c>
      <c r="NI38">
        <v>0</v>
      </c>
      <c r="NJ38">
        <v>0</v>
      </c>
      <c r="NK38">
        <v>0</v>
      </c>
      <c r="NL38">
        <v>0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0</v>
      </c>
      <c r="NS38">
        <v>0</v>
      </c>
      <c r="NT38">
        <v>0</v>
      </c>
      <c r="NU38">
        <v>0</v>
      </c>
      <c r="NV38">
        <v>0</v>
      </c>
      <c r="NW38">
        <v>0</v>
      </c>
      <c r="NX38">
        <v>0</v>
      </c>
      <c r="NY38">
        <v>0</v>
      </c>
      <c r="NZ38">
        <v>0</v>
      </c>
      <c r="OA38">
        <v>0</v>
      </c>
      <c r="OB38">
        <v>0</v>
      </c>
      <c r="OC38">
        <v>0</v>
      </c>
      <c r="OD38">
        <v>0</v>
      </c>
      <c r="OE38">
        <v>0</v>
      </c>
      <c r="OF38">
        <v>0</v>
      </c>
      <c r="OG38">
        <v>0</v>
      </c>
      <c r="OH38" s="3">
        <v>0</v>
      </c>
      <c r="OI38">
        <v>0</v>
      </c>
      <c r="OJ38">
        <v>0</v>
      </c>
      <c r="OK38">
        <v>0</v>
      </c>
      <c r="OL38">
        <v>0</v>
      </c>
      <c r="OM38">
        <v>0</v>
      </c>
      <c r="ON38">
        <v>0</v>
      </c>
      <c r="OO38">
        <v>0</v>
      </c>
      <c r="OP38">
        <v>0</v>
      </c>
      <c r="OQ38">
        <v>0</v>
      </c>
      <c r="OR38">
        <v>0</v>
      </c>
      <c r="OS38">
        <v>0</v>
      </c>
      <c r="OT38">
        <v>0</v>
      </c>
      <c r="OU38">
        <v>0</v>
      </c>
      <c r="OV38">
        <v>0</v>
      </c>
      <c r="OW38">
        <v>47.6</v>
      </c>
      <c r="OX38">
        <v>62.3</v>
      </c>
      <c r="OY38">
        <v>79</v>
      </c>
      <c r="OZ38">
        <v>50.1</v>
      </c>
      <c r="PA38">
        <v>65.2</v>
      </c>
      <c r="PB38">
        <v>81.900000000000006</v>
      </c>
      <c r="PC38">
        <v>47.3</v>
      </c>
      <c r="PD38">
        <v>37.5</v>
      </c>
      <c r="PE38">
        <v>51.9</v>
      </c>
      <c r="PF38">
        <v>56.4</v>
      </c>
      <c r="PG38">
        <v>72.5</v>
      </c>
      <c r="PH38">
        <v>32.9</v>
      </c>
      <c r="PI38">
        <v>45.1</v>
      </c>
      <c r="PJ38">
        <v>30.8</v>
      </c>
      <c r="PK38">
        <v>41.7</v>
      </c>
      <c r="PL38">
        <v>54.6</v>
      </c>
      <c r="PM38">
        <v>24</v>
      </c>
      <c r="PN38">
        <v>34.5</v>
      </c>
      <c r="PO38">
        <v>46.9</v>
      </c>
      <c r="PP38">
        <v>41.8</v>
      </c>
      <c r="PQ38">
        <v>51.8</v>
      </c>
      <c r="PR38">
        <v>67.7</v>
      </c>
      <c r="PS38">
        <v>86</v>
      </c>
      <c r="PT38">
        <v>54.3</v>
      </c>
      <c r="PU38">
        <v>70.400000000000006</v>
      </c>
      <c r="PV38">
        <v>88.1</v>
      </c>
      <c r="PW38">
        <v>52.2</v>
      </c>
      <c r="PX38">
        <v>41.9</v>
      </c>
      <c r="PY38">
        <v>57.4</v>
      </c>
      <c r="PZ38">
        <v>61.7</v>
      </c>
      <c r="QA38">
        <v>79.099999999999994</v>
      </c>
      <c r="QB38">
        <v>36.799999999999997</v>
      </c>
      <c r="QC38">
        <v>49.9</v>
      </c>
      <c r="QD38">
        <v>35.6</v>
      </c>
      <c r="QE38">
        <v>47.2</v>
      </c>
      <c r="QF38">
        <v>61.4</v>
      </c>
      <c r="QG38">
        <v>27.6</v>
      </c>
      <c r="QH38">
        <v>39.1</v>
      </c>
      <c r="QI38">
        <v>52.5</v>
      </c>
      <c r="QJ38">
        <v>45.9</v>
      </c>
      <c r="QK38">
        <v>0</v>
      </c>
      <c r="QL38">
        <v>0</v>
      </c>
      <c r="QM38">
        <v>0</v>
      </c>
      <c r="QN38">
        <v>0</v>
      </c>
      <c r="QO38">
        <v>0</v>
      </c>
      <c r="QP38">
        <v>0</v>
      </c>
      <c r="QQ38">
        <v>0</v>
      </c>
      <c r="QR38">
        <v>0</v>
      </c>
      <c r="QS38">
        <v>0</v>
      </c>
      <c r="QT38">
        <v>0</v>
      </c>
      <c r="QU38">
        <v>0</v>
      </c>
      <c r="QV38">
        <v>0</v>
      </c>
      <c r="QW38">
        <v>0</v>
      </c>
      <c r="QX38">
        <v>0</v>
      </c>
      <c r="QY38">
        <v>0</v>
      </c>
      <c r="QZ38">
        <v>0</v>
      </c>
      <c r="RA38">
        <v>0</v>
      </c>
      <c r="RB38">
        <v>0</v>
      </c>
      <c r="RC38">
        <v>0</v>
      </c>
      <c r="RD38">
        <v>0</v>
      </c>
      <c r="RE38">
        <v>0</v>
      </c>
      <c r="RF38">
        <v>0</v>
      </c>
      <c r="RG38">
        <v>0</v>
      </c>
      <c r="RH38">
        <v>0</v>
      </c>
      <c r="RI38">
        <v>0</v>
      </c>
      <c r="RJ38">
        <v>0</v>
      </c>
      <c r="RK38">
        <v>0</v>
      </c>
      <c r="RL38">
        <v>0</v>
      </c>
      <c r="RM38">
        <v>0</v>
      </c>
      <c r="RN38">
        <v>0</v>
      </c>
      <c r="RO38">
        <v>0</v>
      </c>
      <c r="RP38">
        <v>0</v>
      </c>
      <c r="RQ38">
        <v>0</v>
      </c>
      <c r="RR38">
        <v>0</v>
      </c>
      <c r="RS38">
        <v>0</v>
      </c>
      <c r="RT38">
        <v>0</v>
      </c>
      <c r="RU38">
        <v>0</v>
      </c>
      <c r="RV38">
        <v>0</v>
      </c>
      <c r="RW38">
        <v>0</v>
      </c>
      <c r="RX38">
        <v>0</v>
      </c>
      <c r="RY38">
        <v>0</v>
      </c>
      <c r="RZ38">
        <v>0</v>
      </c>
      <c r="SA38">
        <v>0</v>
      </c>
      <c r="SB38">
        <v>0</v>
      </c>
      <c r="SC38">
        <v>0</v>
      </c>
      <c r="SD38">
        <v>0</v>
      </c>
      <c r="SE38">
        <v>0</v>
      </c>
      <c r="SF38">
        <v>0</v>
      </c>
      <c r="SG38">
        <v>0</v>
      </c>
      <c r="SH38">
        <v>0</v>
      </c>
      <c r="SI38">
        <v>0</v>
      </c>
      <c r="SJ38">
        <v>0</v>
      </c>
      <c r="SK38">
        <v>0</v>
      </c>
      <c r="SL38">
        <v>0</v>
      </c>
      <c r="SM38">
        <v>0</v>
      </c>
      <c r="SN38">
        <v>0</v>
      </c>
      <c r="SO38">
        <v>0</v>
      </c>
      <c r="SP38">
        <v>0</v>
      </c>
      <c r="SQ38">
        <v>0</v>
      </c>
      <c r="SR38">
        <v>0</v>
      </c>
      <c r="SS38">
        <v>0</v>
      </c>
      <c r="ST38">
        <v>0</v>
      </c>
      <c r="SU38">
        <v>0</v>
      </c>
      <c r="SV38">
        <v>0</v>
      </c>
      <c r="SW38">
        <v>0</v>
      </c>
      <c r="SX38">
        <v>0</v>
      </c>
      <c r="SY38">
        <v>0</v>
      </c>
      <c r="SZ38">
        <v>0</v>
      </c>
      <c r="TA38">
        <v>0</v>
      </c>
      <c r="TB38">
        <v>0</v>
      </c>
      <c r="TC38">
        <v>0</v>
      </c>
      <c r="TD38">
        <v>0</v>
      </c>
      <c r="TE38">
        <v>0</v>
      </c>
      <c r="TF38">
        <v>0</v>
      </c>
      <c r="TG38">
        <v>0</v>
      </c>
      <c r="TH38">
        <v>0</v>
      </c>
      <c r="TI38">
        <v>0</v>
      </c>
      <c r="TJ38">
        <v>0</v>
      </c>
      <c r="TK38">
        <v>0</v>
      </c>
      <c r="TL38">
        <v>0</v>
      </c>
      <c r="TM38">
        <v>0</v>
      </c>
      <c r="TN38">
        <v>0</v>
      </c>
      <c r="TO38">
        <v>0</v>
      </c>
      <c r="TP38">
        <v>0</v>
      </c>
      <c r="TQ38">
        <v>0</v>
      </c>
      <c r="TR38">
        <v>0</v>
      </c>
      <c r="TS38">
        <v>0</v>
      </c>
      <c r="TT38">
        <v>0</v>
      </c>
      <c r="TU38">
        <v>0</v>
      </c>
      <c r="TV38">
        <v>0</v>
      </c>
      <c r="TW38">
        <v>0</v>
      </c>
      <c r="TX38">
        <v>0</v>
      </c>
      <c r="TY38">
        <v>0</v>
      </c>
      <c r="TZ38">
        <v>0</v>
      </c>
      <c r="UA38">
        <v>0</v>
      </c>
      <c r="UB38">
        <v>0</v>
      </c>
      <c r="UC38">
        <v>0</v>
      </c>
      <c r="UD38">
        <v>0</v>
      </c>
      <c r="UE38">
        <v>0</v>
      </c>
      <c r="UF38">
        <v>0</v>
      </c>
      <c r="UG38">
        <v>0</v>
      </c>
      <c r="UH38">
        <v>0</v>
      </c>
      <c r="UI38">
        <v>0</v>
      </c>
      <c r="UJ38">
        <v>0</v>
      </c>
      <c r="UK38">
        <v>0</v>
      </c>
      <c r="UL38">
        <v>0</v>
      </c>
      <c r="UM38">
        <v>0</v>
      </c>
      <c r="UN38">
        <v>0</v>
      </c>
      <c r="UO38">
        <v>0</v>
      </c>
      <c r="UP38">
        <v>0</v>
      </c>
      <c r="UQ38">
        <v>0</v>
      </c>
      <c r="UR38">
        <v>0</v>
      </c>
      <c r="US38">
        <v>0</v>
      </c>
      <c r="UT38">
        <v>0</v>
      </c>
      <c r="UU38">
        <v>0</v>
      </c>
      <c r="UV38">
        <v>0</v>
      </c>
      <c r="UW38">
        <v>0</v>
      </c>
      <c r="UX38">
        <v>0</v>
      </c>
      <c r="UY38">
        <v>0</v>
      </c>
      <c r="UZ38">
        <v>0</v>
      </c>
      <c r="VA38">
        <v>0</v>
      </c>
      <c r="VB38">
        <v>0</v>
      </c>
      <c r="VC38">
        <v>0</v>
      </c>
      <c r="VD38">
        <v>0</v>
      </c>
      <c r="VE38">
        <v>0</v>
      </c>
      <c r="VF38">
        <v>0</v>
      </c>
      <c r="VG38">
        <v>0</v>
      </c>
      <c r="VH38">
        <v>0</v>
      </c>
      <c r="VI38">
        <v>0</v>
      </c>
      <c r="VJ38">
        <v>0</v>
      </c>
      <c r="VK38">
        <v>0</v>
      </c>
      <c r="VL38">
        <v>0</v>
      </c>
      <c r="VM38">
        <v>0</v>
      </c>
      <c r="VN38">
        <v>0</v>
      </c>
      <c r="VO38">
        <v>0</v>
      </c>
      <c r="VP38">
        <v>0</v>
      </c>
      <c r="VQ38">
        <v>0</v>
      </c>
      <c r="VR38">
        <v>0</v>
      </c>
      <c r="VS38">
        <v>0</v>
      </c>
      <c r="VT38">
        <v>0</v>
      </c>
      <c r="VU38">
        <v>0</v>
      </c>
      <c r="VV38">
        <v>0</v>
      </c>
      <c r="VW38">
        <v>0</v>
      </c>
      <c r="VX38">
        <v>0</v>
      </c>
      <c r="VY38">
        <v>0</v>
      </c>
      <c r="VZ38">
        <v>0</v>
      </c>
      <c r="WA38">
        <v>0</v>
      </c>
      <c r="WB38">
        <v>0</v>
      </c>
      <c r="WC38">
        <v>0</v>
      </c>
      <c r="WD38">
        <v>0</v>
      </c>
      <c r="WE38">
        <v>0</v>
      </c>
      <c r="WF38">
        <v>0</v>
      </c>
      <c r="WG38">
        <v>0</v>
      </c>
      <c r="WH38">
        <v>0</v>
      </c>
      <c r="WI38">
        <v>0</v>
      </c>
      <c r="WJ38">
        <v>0</v>
      </c>
      <c r="WK38">
        <v>0</v>
      </c>
      <c r="WL38">
        <v>0</v>
      </c>
      <c r="WM38">
        <v>0</v>
      </c>
      <c r="WN38">
        <v>0</v>
      </c>
      <c r="WO38">
        <v>0</v>
      </c>
      <c r="WP38">
        <v>0</v>
      </c>
      <c r="WQ38">
        <v>0</v>
      </c>
      <c r="WR38">
        <v>0</v>
      </c>
      <c r="WS38">
        <v>0</v>
      </c>
      <c r="WT38">
        <v>0</v>
      </c>
      <c r="WU38">
        <v>0</v>
      </c>
      <c r="WV38">
        <v>0</v>
      </c>
      <c r="WW38">
        <v>0</v>
      </c>
      <c r="WX38">
        <v>0</v>
      </c>
      <c r="WY38">
        <v>0</v>
      </c>
      <c r="WZ38">
        <v>0</v>
      </c>
      <c r="XA38">
        <v>0</v>
      </c>
      <c r="XB38">
        <v>0</v>
      </c>
      <c r="XC38">
        <v>0</v>
      </c>
      <c r="XD38">
        <v>0</v>
      </c>
      <c r="XE38">
        <v>0</v>
      </c>
      <c r="XF38">
        <v>0</v>
      </c>
      <c r="XG38">
        <v>0</v>
      </c>
    </row>
    <row r="39" spans="1:631" ht="15" x14ac:dyDescent="0.2">
      <c r="A39" s="16" t="s">
        <v>77</v>
      </c>
      <c r="B39" s="17" t="s">
        <v>79</v>
      </c>
      <c r="C39">
        <v>911.7</v>
      </c>
      <c r="D39">
        <v>654.5</v>
      </c>
      <c r="E39">
        <v>427</v>
      </c>
      <c r="F39">
        <v>249.6</v>
      </c>
      <c r="G39">
        <v>1167.7</v>
      </c>
      <c r="H39">
        <v>717.6</v>
      </c>
      <c r="I39">
        <v>410.5</v>
      </c>
      <c r="J39">
        <v>1129.5999999999999</v>
      </c>
      <c r="K39">
        <v>665.1</v>
      </c>
      <c r="L39">
        <v>526.4</v>
      </c>
      <c r="M39">
        <v>330.2</v>
      </c>
      <c r="N39">
        <v>184</v>
      </c>
      <c r="O39">
        <v>531.4</v>
      </c>
      <c r="P39">
        <v>330</v>
      </c>
      <c r="Q39">
        <v>1170.8</v>
      </c>
      <c r="R39">
        <v>714.5</v>
      </c>
      <c r="S39">
        <v>402.7</v>
      </c>
      <c r="T39">
        <v>2663.1</v>
      </c>
      <c r="U39">
        <v>1704.7</v>
      </c>
      <c r="V39">
        <v>1025.4000000000001</v>
      </c>
      <c r="W39">
        <v>2210</v>
      </c>
      <c r="X39">
        <v>1262.5</v>
      </c>
      <c r="Y39">
        <v>606.1</v>
      </c>
      <c r="Z39">
        <v>654.6</v>
      </c>
      <c r="AA39">
        <v>427</v>
      </c>
      <c r="AB39">
        <v>250.1</v>
      </c>
      <c r="AC39">
        <v>1167.7</v>
      </c>
      <c r="AD39">
        <v>717.6</v>
      </c>
      <c r="AE39">
        <v>410.5</v>
      </c>
      <c r="AF39">
        <v>1129.5999999999999</v>
      </c>
      <c r="AG39">
        <v>665.1</v>
      </c>
      <c r="AH39">
        <v>526.4</v>
      </c>
      <c r="AI39">
        <v>331</v>
      </c>
      <c r="AJ39">
        <v>184</v>
      </c>
      <c r="AK39">
        <v>531.4</v>
      </c>
      <c r="AL39">
        <v>330</v>
      </c>
      <c r="AM39">
        <v>1171</v>
      </c>
      <c r="AN39">
        <v>714.5</v>
      </c>
      <c r="AO39">
        <v>402.7</v>
      </c>
      <c r="AP39">
        <v>2663.1</v>
      </c>
      <c r="AQ39">
        <v>1705.4</v>
      </c>
      <c r="AR39">
        <v>1025.4000000000001</v>
      </c>
      <c r="AS39">
        <v>2210.1</v>
      </c>
      <c r="AT39">
        <v>1262.5</v>
      </c>
      <c r="AU39">
        <v>606.1</v>
      </c>
      <c r="AV39">
        <v>913.1</v>
      </c>
      <c r="AW39">
        <v>694.6</v>
      </c>
      <c r="AX39">
        <v>456.3</v>
      </c>
      <c r="AY39">
        <v>265</v>
      </c>
      <c r="AZ39">
        <v>1245.2</v>
      </c>
      <c r="BA39">
        <v>773.7</v>
      </c>
      <c r="BB39">
        <v>445</v>
      </c>
      <c r="BC39">
        <v>1202.8</v>
      </c>
      <c r="BD39">
        <v>715.9</v>
      </c>
      <c r="BE39">
        <v>561.5</v>
      </c>
      <c r="BF39">
        <v>356.1</v>
      </c>
      <c r="BG39">
        <v>199</v>
      </c>
      <c r="BH39">
        <v>567.9</v>
      </c>
      <c r="BI39">
        <v>352.1</v>
      </c>
      <c r="BJ39">
        <v>1249</v>
      </c>
      <c r="BK39">
        <v>768</v>
      </c>
      <c r="BL39">
        <v>429.1</v>
      </c>
      <c r="BM39">
        <v>2827.2</v>
      </c>
      <c r="BN39">
        <v>1831.6</v>
      </c>
      <c r="BO39">
        <v>1111</v>
      </c>
      <c r="BP39">
        <v>2370.8000000000002</v>
      </c>
      <c r="BQ39">
        <v>1372.4</v>
      </c>
      <c r="BR39">
        <v>672</v>
      </c>
      <c r="BS39">
        <v>971.7</v>
      </c>
      <c r="BT39">
        <v>989.3</v>
      </c>
      <c r="BU39">
        <v>750.1</v>
      </c>
      <c r="BV39">
        <v>490.7</v>
      </c>
      <c r="BW39">
        <v>286.7</v>
      </c>
      <c r="BX39">
        <v>1314.6</v>
      </c>
      <c r="BY39">
        <v>827.2</v>
      </c>
      <c r="BZ39">
        <v>469.9</v>
      </c>
      <c r="CA39">
        <v>1254.7</v>
      </c>
      <c r="CB39">
        <v>568.9</v>
      </c>
      <c r="CC39">
        <v>351.7</v>
      </c>
      <c r="CD39">
        <v>592.4</v>
      </c>
      <c r="CE39">
        <v>358.8</v>
      </c>
      <c r="CF39">
        <v>1230.9000000000001</v>
      </c>
      <c r="CG39">
        <v>736.2</v>
      </c>
      <c r="CH39">
        <v>2937.7</v>
      </c>
      <c r="CI39">
        <v>1879.8</v>
      </c>
      <c r="CJ39">
        <v>1111.4000000000001</v>
      </c>
      <c r="CK39">
        <v>2559.3000000000002</v>
      </c>
      <c r="CL39">
        <v>1498.7</v>
      </c>
      <c r="CM39">
        <v>737.1</v>
      </c>
      <c r="CN39">
        <v>834.8</v>
      </c>
      <c r="CO39">
        <v>556.5</v>
      </c>
      <c r="CP39">
        <v>325.5</v>
      </c>
      <c r="CQ39">
        <v>1471.3</v>
      </c>
      <c r="CR39">
        <v>956.9</v>
      </c>
      <c r="CS39">
        <v>554.9</v>
      </c>
      <c r="CT39">
        <v>1427.5</v>
      </c>
      <c r="CU39">
        <v>700.4</v>
      </c>
      <c r="CV39">
        <v>453.2</v>
      </c>
      <c r="CW39">
        <v>692.1</v>
      </c>
      <c r="CX39">
        <v>429.3</v>
      </c>
      <c r="CY39">
        <v>1450</v>
      </c>
      <c r="CZ39">
        <v>912.5</v>
      </c>
      <c r="DA39">
        <v>3194.6</v>
      </c>
      <c r="DB39">
        <v>2119.9</v>
      </c>
      <c r="DC39">
        <v>2717.5</v>
      </c>
      <c r="DD39">
        <v>1652.6</v>
      </c>
      <c r="DE39">
        <v>871.4</v>
      </c>
      <c r="DF39">
        <v>1141.0999999999999</v>
      </c>
      <c r="DG39">
        <v>989.3</v>
      </c>
      <c r="DH39">
        <v>750.1</v>
      </c>
      <c r="DI39">
        <v>492.3</v>
      </c>
      <c r="DJ39">
        <v>286.7</v>
      </c>
      <c r="DK39">
        <v>1314.6</v>
      </c>
      <c r="DL39">
        <v>827.2</v>
      </c>
      <c r="DM39">
        <v>469.9</v>
      </c>
      <c r="DN39">
        <v>1254.7</v>
      </c>
      <c r="DO39">
        <v>568.9</v>
      </c>
      <c r="DP39">
        <v>351.7</v>
      </c>
      <c r="DQ39">
        <v>187.9</v>
      </c>
      <c r="DR39">
        <v>595.29999999999995</v>
      </c>
      <c r="DS39">
        <v>359</v>
      </c>
      <c r="DT39">
        <v>1230.9000000000001</v>
      </c>
      <c r="DU39">
        <v>736.2</v>
      </c>
      <c r="DV39">
        <v>2937.7</v>
      </c>
      <c r="DW39">
        <v>1879.8</v>
      </c>
      <c r="DX39">
        <v>1111.4000000000001</v>
      </c>
      <c r="DY39">
        <v>2559.3000000000002</v>
      </c>
      <c r="DZ39">
        <v>1498.7</v>
      </c>
      <c r="EA39">
        <v>737.1</v>
      </c>
      <c r="EB39">
        <v>361.5</v>
      </c>
      <c r="EC39">
        <v>283.8</v>
      </c>
      <c r="ED39">
        <v>171.4</v>
      </c>
      <c r="EE39">
        <v>86.8</v>
      </c>
      <c r="EF39">
        <v>475.3</v>
      </c>
      <c r="EG39">
        <v>264.8</v>
      </c>
      <c r="EH39">
        <v>138.30000000000001</v>
      </c>
      <c r="EI39">
        <v>406.1</v>
      </c>
      <c r="EJ39">
        <v>150.9</v>
      </c>
      <c r="EK39">
        <v>75.400000000000006</v>
      </c>
      <c r="EL39">
        <v>207.5</v>
      </c>
      <c r="EM39">
        <v>123.2</v>
      </c>
      <c r="EN39">
        <v>382.6</v>
      </c>
      <c r="EO39">
        <v>206</v>
      </c>
      <c r="EP39">
        <v>1131.5999999999999</v>
      </c>
      <c r="EQ39">
        <v>594.4</v>
      </c>
      <c r="ER39">
        <v>820.1</v>
      </c>
      <c r="ES39">
        <v>335.6</v>
      </c>
      <c r="ET39">
        <v>92.5</v>
      </c>
      <c r="EU39">
        <v>1002.1</v>
      </c>
      <c r="EV39">
        <v>758.4</v>
      </c>
      <c r="EW39">
        <v>497.6</v>
      </c>
      <c r="EX39">
        <v>291.8</v>
      </c>
      <c r="EY39">
        <v>1333.7</v>
      </c>
      <c r="EZ39">
        <v>838.1</v>
      </c>
      <c r="FA39">
        <v>474.5</v>
      </c>
      <c r="FB39">
        <v>1267.5999999999999</v>
      </c>
      <c r="FC39">
        <v>752.9</v>
      </c>
      <c r="FD39">
        <v>396.9</v>
      </c>
      <c r="FE39">
        <v>577.5</v>
      </c>
      <c r="FF39">
        <v>355.2</v>
      </c>
      <c r="FG39">
        <v>187.2</v>
      </c>
      <c r="FH39">
        <v>601.5</v>
      </c>
      <c r="FI39">
        <v>361.7</v>
      </c>
      <c r="FJ39">
        <v>1242.5999999999999</v>
      </c>
      <c r="FK39">
        <v>737.2</v>
      </c>
      <c r="FL39">
        <v>406.7</v>
      </c>
      <c r="FM39">
        <v>2987.4</v>
      </c>
      <c r="FN39">
        <v>1911.8</v>
      </c>
      <c r="FO39">
        <v>1128.8</v>
      </c>
      <c r="FP39">
        <v>2595.6999999999998</v>
      </c>
      <c r="FQ39">
        <v>1528.9</v>
      </c>
      <c r="FR39">
        <v>760.7</v>
      </c>
      <c r="FS39">
        <v>989.3</v>
      </c>
      <c r="FT39">
        <v>750.1</v>
      </c>
      <c r="FU39">
        <v>490.7</v>
      </c>
      <c r="FV39">
        <v>286.7</v>
      </c>
      <c r="FW39">
        <v>1314.6</v>
      </c>
      <c r="FX39">
        <v>827.2</v>
      </c>
      <c r="FY39">
        <v>469.9</v>
      </c>
      <c r="FZ39">
        <v>1254.7</v>
      </c>
      <c r="GA39">
        <v>568.9</v>
      </c>
      <c r="GB39">
        <v>351.7</v>
      </c>
      <c r="GC39">
        <v>592.4</v>
      </c>
      <c r="GD39">
        <v>358.8</v>
      </c>
      <c r="GE39">
        <v>1230.9000000000001</v>
      </c>
      <c r="GF39">
        <v>736.2</v>
      </c>
      <c r="GG39">
        <v>2937.7</v>
      </c>
      <c r="GH39">
        <v>1879.8</v>
      </c>
      <c r="GI39">
        <v>1111.4000000000001</v>
      </c>
      <c r="GJ39">
        <v>2559.3000000000002</v>
      </c>
      <c r="GK39">
        <v>1498.7</v>
      </c>
      <c r="GL39">
        <v>737.1</v>
      </c>
      <c r="GM39">
        <v>750.2</v>
      </c>
      <c r="GN39">
        <v>490.8</v>
      </c>
      <c r="GO39">
        <v>286.8</v>
      </c>
      <c r="GP39">
        <v>1314.7</v>
      </c>
      <c r="GQ39">
        <v>827.3</v>
      </c>
      <c r="GR39">
        <v>470</v>
      </c>
      <c r="GS39">
        <v>1254.9000000000001</v>
      </c>
      <c r="GT39">
        <v>569</v>
      </c>
      <c r="GU39">
        <v>351.8</v>
      </c>
      <c r="GV39">
        <v>592.4</v>
      </c>
      <c r="GW39">
        <v>358.9</v>
      </c>
      <c r="GX39">
        <v>1231</v>
      </c>
      <c r="GY39">
        <v>736.2</v>
      </c>
      <c r="GZ39">
        <v>2938</v>
      </c>
      <c r="HA39">
        <v>1880</v>
      </c>
      <c r="HB39">
        <v>1111.5999999999999</v>
      </c>
      <c r="HC39">
        <v>2559.6</v>
      </c>
      <c r="HD39">
        <v>1498.9</v>
      </c>
      <c r="HE39">
        <v>737.2</v>
      </c>
      <c r="HF39">
        <v>989.4</v>
      </c>
      <c r="HG39">
        <v>750.1</v>
      </c>
      <c r="HH39">
        <v>490.7</v>
      </c>
      <c r="HI39">
        <v>286.7</v>
      </c>
      <c r="HJ39">
        <v>1314.6</v>
      </c>
      <c r="HK39">
        <v>827.2</v>
      </c>
      <c r="HL39">
        <v>469.9</v>
      </c>
      <c r="HM39">
        <v>1254.7</v>
      </c>
      <c r="HN39">
        <v>568.9</v>
      </c>
      <c r="HO39">
        <v>351.7</v>
      </c>
      <c r="HP39">
        <v>592.4</v>
      </c>
      <c r="HQ39">
        <v>358.8</v>
      </c>
      <c r="HR39">
        <v>1230.9000000000001</v>
      </c>
      <c r="HS39">
        <v>736.2</v>
      </c>
      <c r="HT39">
        <v>2937.7</v>
      </c>
      <c r="HU39">
        <v>1879.8</v>
      </c>
      <c r="HV39">
        <v>1111.4000000000001</v>
      </c>
      <c r="HW39">
        <v>2559.3000000000002</v>
      </c>
      <c r="HX39">
        <v>1498.7</v>
      </c>
      <c r="HY39">
        <v>737.1</v>
      </c>
      <c r="HZ39">
        <v>989.3</v>
      </c>
      <c r="IA39">
        <v>750.1</v>
      </c>
      <c r="IB39">
        <v>492.3</v>
      </c>
      <c r="IC39">
        <v>286.7</v>
      </c>
      <c r="ID39">
        <v>1314.6</v>
      </c>
      <c r="IE39">
        <v>827.2</v>
      </c>
      <c r="IF39">
        <v>469.9</v>
      </c>
      <c r="IG39">
        <v>1254.7</v>
      </c>
      <c r="IH39">
        <v>568.9</v>
      </c>
      <c r="II39">
        <v>351.7</v>
      </c>
      <c r="IJ39">
        <v>187.9</v>
      </c>
      <c r="IK39">
        <v>594.9</v>
      </c>
      <c r="IL39">
        <v>358.9</v>
      </c>
      <c r="IM39">
        <v>1230.9000000000001</v>
      </c>
      <c r="IN39">
        <v>736.2</v>
      </c>
      <c r="IO39">
        <v>2937.7</v>
      </c>
      <c r="IP39">
        <v>1879.8</v>
      </c>
      <c r="IQ39">
        <v>1111.4000000000001</v>
      </c>
      <c r="IR39">
        <v>2559.3000000000002</v>
      </c>
      <c r="IS39">
        <v>1498.7</v>
      </c>
      <c r="IT39">
        <v>737.1</v>
      </c>
      <c r="IU39">
        <v>989.3</v>
      </c>
      <c r="IV39">
        <v>398</v>
      </c>
      <c r="IW39">
        <v>276.3</v>
      </c>
      <c r="IX39">
        <v>164.8</v>
      </c>
      <c r="IY39">
        <v>737.2</v>
      </c>
      <c r="IZ39">
        <v>456.9</v>
      </c>
      <c r="JA39">
        <v>268</v>
      </c>
      <c r="JB39">
        <v>690.1</v>
      </c>
      <c r="JC39">
        <v>331.6</v>
      </c>
      <c r="JD39">
        <v>210.8</v>
      </c>
      <c r="JE39">
        <v>322.60000000000002</v>
      </c>
      <c r="JF39">
        <v>213.4</v>
      </c>
      <c r="JG39">
        <v>672.3</v>
      </c>
      <c r="JH39">
        <v>415.9</v>
      </c>
      <c r="JI39">
        <v>1569</v>
      </c>
      <c r="JJ39">
        <v>1020.4</v>
      </c>
      <c r="JK39">
        <v>616.4</v>
      </c>
      <c r="JL39">
        <v>1476.1</v>
      </c>
      <c r="JM39">
        <v>881.8</v>
      </c>
      <c r="JN39">
        <v>426.4</v>
      </c>
      <c r="JO39">
        <v>518.79999999999995</v>
      </c>
      <c r="JP39">
        <v>820.1</v>
      </c>
      <c r="JQ39">
        <v>283.8</v>
      </c>
      <c r="JR39">
        <v>171.4</v>
      </c>
      <c r="JS39">
        <v>86.8</v>
      </c>
      <c r="JT39">
        <v>475.3</v>
      </c>
      <c r="JU39">
        <v>264.8</v>
      </c>
      <c r="JV39">
        <v>138.30000000000001</v>
      </c>
      <c r="JW39">
        <v>406.1</v>
      </c>
      <c r="JX39">
        <v>150.9</v>
      </c>
      <c r="JY39">
        <v>75.400000000000006</v>
      </c>
      <c r="JZ39">
        <v>361.5</v>
      </c>
      <c r="KA39">
        <v>207.5</v>
      </c>
      <c r="KB39">
        <v>123.2</v>
      </c>
      <c r="KC39">
        <v>382.6</v>
      </c>
      <c r="KD39">
        <v>206</v>
      </c>
      <c r="KE39">
        <v>1131.5999999999999</v>
      </c>
      <c r="KF39">
        <v>594.4</v>
      </c>
      <c r="KG39">
        <v>335.6</v>
      </c>
      <c r="KH39">
        <v>92.5</v>
      </c>
      <c r="KI39">
        <v>1726.1</v>
      </c>
      <c r="KJ39">
        <v>487</v>
      </c>
      <c r="KK39">
        <v>296.2</v>
      </c>
      <c r="KL39">
        <v>161.5</v>
      </c>
      <c r="KM39">
        <v>766.2</v>
      </c>
      <c r="KN39">
        <v>446.2</v>
      </c>
      <c r="KO39">
        <v>225.1</v>
      </c>
      <c r="KP39">
        <v>722.9</v>
      </c>
      <c r="KQ39">
        <v>272</v>
      </c>
      <c r="KR39">
        <v>154.19999999999999</v>
      </c>
      <c r="KS39">
        <v>585.4</v>
      </c>
      <c r="KT39">
        <v>348.3</v>
      </c>
      <c r="KU39">
        <v>191.1</v>
      </c>
      <c r="KV39">
        <v>666.8</v>
      </c>
      <c r="KW39">
        <v>340.6</v>
      </c>
      <c r="KX39">
        <v>1803.9</v>
      </c>
      <c r="KY39">
        <v>996.6</v>
      </c>
      <c r="KZ39">
        <v>892.6</v>
      </c>
      <c r="LA39">
        <v>370.5</v>
      </c>
      <c r="LB39">
        <v>928.2</v>
      </c>
      <c r="LC39">
        <v>304.7</v>
      </c>
      <c r="LD39">
        <v>187.1</v>
      </c>
      <c r="LE39">
        <v>94.2</v>
      </c>
      <c r="LF39">
        <v>512.4</v>
      </c>
      <c r="LG39">
        <v>285.3</v>
      </c>
      <c r="LH39">
        <v>148.30000000000001</v>
      </c>
      <c r="LI39">
        <v>443.4</v>
      </c>
      <c r="LJ39">
        <v>167.1</v>
      </c>
      <c r="LK39">
        <v>84.5</v>
      </c>
      <c r="LL39">
        <v>386.6</v>
      </c>
      <c r="LM39">
        <v>220.1</v>
      </c>
      <c r="LN39">
        <v>130.80000000000001</v>
      </c>
      <c r="LO39">
        <v>404.5</v>
      </c>
      <c r="LP39">
        <v>215</v>
      </c>
      <c r="LQ39">
        <v>1209.5999999999999</v>
      </c>
      <c r="LR39">
        <v>636.4</v>
      </c>
      <c r="LS39">
        <v>393.3</v>
      </c>
      <c r="LT39">
        <v>116.3</v>
      </c>
      <c r="LU39">
        <v>1413.4</v>
      </c>
      <c r="LV39">
        <v>922.5</v>
      </c>
      <c r="LW39">
        <v>549.5</v>
      </c>
      <c r="LX39">
        <v>2173.3000000000002</v>
      </c>
      <c r="LY39">
        <v>1467.2</v>
      </c>
      <c r="LZ39">
        <v>855</v>
      </c>
      <c r="MA39">
        <v>2289.5</v>
      </c>
      <c r="MB39">
        <v>1110.2</v>
      </c>
      <c r="MC39">
        <v>683.5</v>
      </c>
      <c r="MD39">
        <v>1756.7</v>
      </c>
      <c r="ME39">
        <v>1109.5</v>
      </c>
      <c r="MF39">
        <v>673.2</v>
      </c>
      <c r="MG39">
        <v>2339</v>
      </c>
      <c r="MH39">
        <v>1438.9</v>
      </c>
      <c r="MI39">
        <v>4554.5</v>
      </c>
      <c r="MJ39">
        <v>3168.4</v>
      </c>
      <c r="MK39">
        <v>2027.7</v>
      </c>
      <c r="ML39">
        <v>3172</v>
      </c>
      <c r="MM39">
        <v>1917.8</v>
      </c>
      <c r="MN39">
        <v>4596.1000000000004</v>
      </c>
      <c r="MO39">
        <v>817.6</v>
      </c>
      <c r="MP39">
        <v>538.9</v>
      </c>
      <c r="MQ39">
        <v>315</v>
      </c>
      <c r="MR39">
        <v>1417.5</v>
      </c>
      <c r="MS39">
        <v>908.3</v>
      </c>
      <c r="MT39">
        <v>517.6</v>
      </c>
      <c r="MU39">
        <v>1376.8</v>
      </c>
      <c r="MV39">
        <v>627.70000000000005</v>
      </c>
      <c r="MW39">
        <v>389.8</v>
      </c>
      <c r="MX39">
        <v>1076.5</v>
      </c>
      <c r="MY39">
        <v>651.29999999999995</v>
      </c>
      <c r="MZ39">
        <v>393</v>
      </c>
      <c r="NA39">
        <v>1347.8</v>
      </c>
      <c r="NB39">
        <v>808.2</v>
      </c>
      <c r="NC39">
        <v>3160.5</v>
      </c>
      <c r="ND39">
        <v>2044.7</v>
      </c>
      <c r="NE39">
        <v>1218</v>
      </c>
      <c r="NF39">
        <v>1700.4</v>
      </c>
      <c r="NG39">
        <v>871.9</v>
      </c>
      <c r="NH39">
        <v>2824</v>
      </c>
      <c r="NI39">
        <v>1761.9</v>
      </c>
      <c r="NJ39">
        <v>1160.9000000000001</v>
      </c>
      <c r="NK39">
        <v>679.8</v>
      </c>
      <c r="NL39">
        <v>2637.5</v>
      </c>
      <c r="NM39">
        <v>1807.4</v>
      </c>
      <c r="NN39">
        <v>1060.9000000000001</v>
      </c>
      <c r="NO39">
        <v>2778.4</v>
      </c>
      <c r="NP39">
        <v>1422</v>
      </c>
      <c r="NQ39">
        <v>909.6</v>
      </c>
      <c r="NR39">
        <v>1411.6</v>
      </c>
      <c r="NS39">
        <v>872.8</v>
      </c>
      <c r="NT39">
        <v>2931.1</v>
      </c>
      <c r="NU39">
        <v>1885.4</v>
      </c>
      <c r="NV39">
        <v>5345.2</v>
      </c>
      <c r="NW39">
        <v>3837.8</v>
      </c>
      <c r="NX39">
        <v>2560.6999999999998</v>
      </c>
      <c r="NY39">
        <v>5581.5</v>
      </c>
      <c r="NZ39">
        <v>4027.4</v>
      </c>
      <c r="OA39">
        <v>2569.4</v>
      </c>
      <c r="OB39">
        <v>2208.9</v>
      </c>
      <c r="OC39">
        <v>552.5</v>
      </c>
      <c r="OD39">
        <v>350</v>
      </c>
      <c r="OE39">
        <v>196.4</v>
      </c>
      <c r="OF39">
        <v>951.6</v>
      </c>
      <c r="OG39">
        <v>562</v>
      </c>
      <c r="OH39" s="3">
        <v>312.3</v>
      </c>
      <c r="OI39">
        <v>889.7</v>
      </c>
      <c r="OJ39">
        <v>362.3</v>
      </c>
      <c r="OK39">
        <v>205.1</v>
      </c>
      <c r="OL39">
        <v>420.8</v>
      </c>
      <c r="OM39">
        <v>249.8</v>
      </c>
      <c r="ON39">
        <v>845.4</v>
      </c>
      <c r="OO39">
        <v>462.1</v>
      </c>
      <c r="OP39">
        <v>2226.9</v>
      </c>
      <c r="OQ39">
        <v>1324.5</v>
      </c>
      <c r="OR39">
        <v>712.9</v>
      </c>
      <c r="OS39">
        <v>1961.9</v>
      </c>
      <c r="OT39">
        <v>1026.5999999999999</v>
      </c>
      <c r="OU39">
        <v>423.1</v>
      </c>
      <c r="OV39">
        <v>711.6</v>
      </c>
      <c r="OW39">
        <v>1761.9</v>
      </c>
      <c r="OX39">
        <v>1160.9000000000001</v>
      </c>
      <c r="OY39">
        <v>679.8</v>
      </c>
      <c r="OZ39">
        <v>2637.5</v>
      </c>
      <c r="PA39">
        <v>1807.4</v>
      </c>
      <c r="PB39">
        <v>1060.9000000000001</v>
      </c>
      <c r="PC39">
        <v>2778.4</v>
      </c>
      <c r="PD39">
        <v>1422</v>
      </c>
      <c r="PE39">
        <v>909.6</v>
      </c>
      <c r="PF39">
        <v>1411.6</v>
      </c>
      <c r="PG39">
        <v>872.8</v>
      </c>
      <c r="PH39">
        <v>2931.1</v>
      </c>
      <c r="PI39">
        <v>1885.4</v>
      </c>
      <c r="PJ39">
        <v>5345.2</v>
      </c>
      <c r="PK39">
        <v>3837.8</v>
      </c>
      <c r="PL39">
        <v>2560.6999999999998</v>
      </c>
      <c r="PM39">
        <v>5581.5</v>
      </c>
      <c r="PN39">
        <v>4027.4</v>
      </c>
      <c r="PO39">
        <v>2569.4</v>
      </c>
      <c r="PP39">
        <v>2208.9</v>
      </c>
      <c r="PQ39">
        <v>552.5</v>
      </c>
      <c r="PR39">
        <v>350</v>
      </c>
      <c r="PS39">
        <v>196.4</v>
      </c>
      <c r="PT39">
        <v>951.6</v>
      </c>
      <c r="PU39">
        <v>562</v>
      </c>
      <c r="PV39">
        <v>312.3</v>
      </c>
      <c r="PW39">
        <v>889.7</v>
      </c>
      <c r="PX39">
        <v>362.3</v>
      </c>
      <c r="PY39">
        <v>205.1</v>
      </c>
      <c r="PZ39">
        <v>420.8</v>
      </c>
      <c r="QA39">
        <v>249.8</v>
      </c>
      <c r="QB39">
        <v>845.4</v>
      </c>
      <c r="QC39">
        <v>462.1</v>
      </c>
      <c r="QD39">
        <v>2226.9</v>
      </c>
      <c r="QE39">
        <v>1324.5</v>
      </c>
      <c r="QF39">
        <v>712.9</v>
      </c>
      <c r="QG39">
        <v>1961.9</v>
      </c>
      <c r="QH39">
        <v>1026.5999999999999</v>
      </c>
      <c r="QI39">
        <v>423.1</v>
      </c>
      <c r="QJ39">
        <v>711.6</v>
      </c>
      <c r="QK39">
        <v>1768.8</v>
      </c>
      <c r="QL39">
        <v>1166.2</v>
      </c>
      <c r="QM39">
        <v>683</v>
      </c>
      <c r="QN39">
        <v>2645.3</v>
      </c>
      <c r="QO39">
        <v>1813.6</v>
      </c>
      <c r="QP39">
        <v>1064.8</v>
      </c>
      <c r="QQ39">
        <v>2787.1</v>
      </c>
      <c r="QR39">
        <v>1427.7</v>
      </c>
      <c r="QS39">
        <v>914.2</v>
      </c>
      <c r="QT39">
        <v>1417.1</v>
      </c>
      <c r="QU39">
        <v>876.9</v>
      </c>
      <c r="QV39">
        <v>2941.2</v>
      </c>
      <c r="QW39">
        <v>1893.3</v>
      </c>
      <c r="QX39">
        <v>5359.4</v>
      </c>
      <c r="QY39">
        <v>3849.2</v>
      </c>
      <c r="QZ39">
        <v>2570.4</v>
      </c>
      <c r="RA39">
        <v>5596</v>
      </c>
      <c r="RB39">
        <v>4040.2</v>
      </c>
      <c r="RC39">
        <v>2578.9</v>
      </c>
      <c r="RD39">
        <v>2215.6999999999998</v>
      </c>
      <c r="RE39">
        <v>552.5</v>
      </c>
      <c r="RF39">
        <v>350</v>
      </c>
      <c r="RG39">
        <v>196.4</v>
      </c>
      <c r="RH39">
        <v>951.6</v>
      </c>
      <c r="RI39">
        <v>562</v>
      </c>
      <c r="RJ39">
        <v>312.3</v>
      </c>
      <c r="RK39">
        <v>889.7</v>
      </c>
      <c r="RL39">
        <v>362.3</v>
      </c>
      <c r="RM39">
        <v>205.1</v>
      </c>
      <c r="RN39">
        <v>420.8</v>
      </c>
      <c r="RO39">
        <v>249.8</v>
      </c>
      <c r="RP39">
        <v>845.4</v>
      </c>
      <c r="RQ39">
        <v>462.1</v>
      </c>
      <c r="RR39">
        <v>2226.9</v>
      </c>
      <c r="RS39">
        <v>1324.5</v>
      </c>
      <c r="RT39">
        <v>712.9</v>
      </c>
      <c r="RU39">
        <v>1961.9</v>
      </c>
      <c r="RV39">
        <v>1026.5999999999999</v>
      </c>
      <c r="RW39">
        <v>423.1</v>
      </c>
      <c r="RX39">
        <v>711.6</v>
      </c>
      <c r="RY39">
        <v>1761.9</v>
      </c>
      <c r="RZ39">
        <v>1160.9000000000001</v>
      </c>
      <c r="SA39">
        <v>679.8</v>
      </c>
      <c r="SB39">
        <v>2637.5</v>
      </c>
      <c r="SC39">
        <v>1807.4</v>
      </c>
      <c r="SD39">
        <v>1060.9000000000001</v>
      </c>
      <c r="SE39">
        <v>2778.4</v>
      </c>
      <c r="SF39">
        <v>1422</v>
      </c>
      <c r="SG39">
        <v>909.6</v>
      </c>
      <c r="SH39">
        <v>1411.6</v>
      </c>
      <c r="SI39">
        <v>872.8</v>
      </c>
      <c r="SJ39">
        <v>2931.1</v>
      </c>
      <c r="SK39">
        <v>1885.4</v>
      </c>
      <c r="SL39">
        <v>5345.2</v>
      </c>
      <c r="SM39">
        <v>3837.8</v>
      </c>
      <c r="SN39">
        <v>2560.6999999999998</v>
      </c>
      <c r="SO39">
        <v>5581.5</v>
      </c>
      <c r="SP39">
        <v>4027.4</v>
      </c>
      <c r="SQ39">
        <v>2569.4</v>
      </c>
      <c r="SR39">
        <v>2208.9</v>
      </c>
      <c r="SS39">
        <v>552.5</v>
      </c>
      <c r="ST39">
        <v>350</v>
      </c>
      <c r="SU39">
        <v>196.4</v>
      </c>
      <c r="SV39">
        <v>951.6</v>
      </c>
      <c r="SW39">
        <v>562</v>
      </c>
      <c r="SX39">
        <v>312.3</v>
      </c>
      <c r="SY39">
        <v>889.7</v>
      </c>
      <c r="SZ39">
        <v>362.3</v>
      </c>
      <c r="TA39">
        <v>205.1</v>
      </c>
      <c r="TB39">
        <v>420.8</v>
      </c>
      <c r="TC39">
        <v>249.8</v>
      </c>
      <c r="TD39">
        <v>845.4</v>
      </c>
      <c r="TE39">
        <v>462.1</v>
      </c>
      <c r="TF39">
        <v>2226.9</v>
      </c>
      <c r="TG39">
        <v>1324.5</v>
      </c>
      <c r="TH39">
        <v>712.9</v>
      </c>
      <c r="TI39">
        <v>1961.9</v>
      </c>
      <c r="TJ39">
        <v>1026.5999999999999</v>
      </c>
      <c r="TK39">
        <v>423.1</v>
      </c>
      <c r="TL39">
        <v>711.6</v>
      </c>
      <c r="TM39">
        <v>812.4</v>
      </c>
      <c r="TN39">
        <v>535.1</v>
      </c>
      <c r="TO39">
        <v>315.89999999999998</v>
      </c>
      <c r="TP39">
        <v>1430.2</v>
      </c>
      <c r="TQ39">
        <v>916.6</v>
      </c>
      <c r="TR39">
        <v>524.4</v>
      </c>
      <c r="TS39">
        <v>1376.3</v>
      </c>
      <c r="TT39">
        <v>630.70000000000005</v>
      </c>
      <c r="TU39">
        <v>394.6</v>
      </c>
      <c r="TV39">
        <v>654.5</v>
      </c>
      <c r="TW39">
        <v>400.7</v>
      </c>
      <c r="TX39">
        <v>1355.5</v>
      </c>
      <c r="TY39">
        <v>817.2</v>
      </c>
      <c r="TZ39">
        <v>3186.5</v>
      </c>
      <c r="UA39">
        <v>2069</v>
      </c>
      <c r="UB39">
        <v>1247.7</v>
      </c>
      <c r="UC39">
        <v>2820.2</v>
      </c>
      <c r="UD39">
        <v>1696.8</v>
      </c>
      <c r="UE39">
        <v>865</v>
      </c>
      <c r="UF39">
        <v>1081.9000000000001</v>
      </c>
      <c r="UG39">
        <v>552.5</v>
      </c>
      <c r="UH39">
        <v>350</v>
      </c>
      <c r="UI39">
        <v>196.4</v>
      </c>
      <c r="UJ39">
        <v>951.6</v>
      </c>
      <c r="UK39">
        <v>562</v>
      </c>
      <c r="UL39">
        <v>312.3</v>
      </c>
      <c r="UM39">
        <v>889.7</v>
      </c>
      <c r="UN39">
        <v>362.3</v>
      </c>
      <c r="UO39">
        <v>205.1</v>
      </c>
      <c r="UP39">
        <v>420.8</v>
      </c>
      <c r="UQ39">
        <v>249.8</v>
      </c>
      <c r="UR39">
        <v>845.4</v>
      </c>
      <c r="US39">
        <v>462.1</v>
      </c>
      <c r="UT39">
        <v>2226.9</v>
      </c>
      <c r="UU39">
        <v>1324.5</v>
      </c>
      <c r="UV39">
        <v>712.9</v>
      </c>
      <c r="UW39">
        <v>1961.9</v>
      </c>
      <c r="UX39">
        <v>1026.5999999999999</v>
      </c>
      <c r="UY39">
        <v>423.1</v>
      </c>
      <c r="UZ39">
        <v>711.6</v>
      </c>
      <c r="VA39">
        <v>930.2</v>
      </c>
      <c r="VB39">
        <v>717.6</v>
      </c>
      <c r="VC39">
        <v>470.6</v>
      </c>
      <c r="VD39">
        <v>1230.4000000000001</v>
      </c>
      <c r="VE39">
        <v>514.79999999999995</v>
      </c>
      <c r="VF39">
        <v>312.5</v>
      </c>
      <c r="VG39">
        <v>561.1</v>
      </c>
      <c r="VH39">
        <v>1154.5999999999999</v>
      </c>
      <c r="VI39">
        <v>680.4</v>
      </c>
      <c r="VJ39">
        <v>2836.1</v>
      </c>
      <c r="VK39">
        <v>1788.8</v>
      </c>
      <c r="VL39">
        <v>2543.3000000000002</v>
      </c>
      <c r="VM39">
        <v>1478.6</v>
      </c>
      <c r="VN39">
        <v>721.1</v>
      </c>
      <c r="VO39">
        <v>717.6</v>
      </c>
      <c r="VP39">
        <v>471.8</v>
      </c>
      <c r="VQ39">
        <v>1230.5</v>
      </c>
      <c r="VR39">
        <v>514.79999999999995</v>
      </c>
      <c r="VS39">
        <v>312.5</v>
      </c>
      <c r="VT39">
        <v>563.79999999999995</v>
      </c>
      <c r="VU39">
        <v>1154.5999999999999</v>
      </c>
      <c r="VV39">
        <v>680.4</v>
      </c>
      <c r="VW39">
        <v>2836.1</v>
      </c>
      <c r="VX39">
        <v>1788.8</v>
      </c>
      <c r="VY39">
        <v>2543.3000000000002</v>
      </c>
      <c r="VZ39">
        <v>1478.6</v>
      </c>
      <c r="WA39">
        <v>721.1</v>
      </c>
      <c r="WB39">
        <v>930.2</v>
      </c>
      <c r="WC39">
        <v>930.2</v>
      </c>
      <c r="WD39">
        <v>717.6</v>
      </c>
      <c r="WE39">
        <v>470.6</v>
      </c>
      <c r="WF39">
        <v>1230.4000000000001</v>
      </c>
      <c r="WG39">
        <v>514.79999999999995</v>
      </c>
      <c r="WH39">
        <v>312.5</v>
      </c>
      <c r="WI39">
        <v>561.1</v>
      </c>
      <c r="WJ39">
        <v>1154.5999999999999</v>
      </c>
      <c r="WK39">
        <v>680.4</v>
      </c>
      <c r="WL39">
        <v>2836.1</v>
      </c>
      <c r="WM39">
        <v>1788.8</v>
      </c>
      <c r="WN39">
        <v>2543.3000000000002</v>
      </c>
      <c r="WO39">
        <v>1478.6</v>
      </c>
      <c r="WP39">
        <v>721.1</v>
      </c>
      <c r="WQ39">
        <v>779.4</v>
      </c>
      <c r="WR39">
        <v>514.70000000000005</v>
      </c>
      <c r="WS39">
        <v>308.7</v>
      </c>
      <c r="WT39">
        <v>1348.7</v>
      </c>
      <c r="WU39">
        <v>858.9</v>
      </c>
      <c r="WV39">
        <v>577.79999999999995</v>
      </c>
      <c r="WW39">
        <v>354.6</v>
      </c>
      <c r="WX39">
        <v>621.79999999999995</v>
      </c>
      <c r="WY39">
        <v>383.8</v>
      </c>
      <c r="WZ39">
        <v>1284.3</v>
      </c>
      <c r="XA39">
        <v>764</v>
      </c>
      <c r="XB39">
        <v>3104.2</v>
      </c>
      <c r="XC39">
        <v>1997.7</v>
      </c>
      <c r="XD39">
        <v>2806.6</v>
      </c>
      <c r="XE39">
        <v>1683.9</v>
      </c>
      <c r="XF39">
        <v>853</v>
      </c>
      <c r="XG39">
        <v>1022.4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A9D9934E98F0469F2F277668D3FA24" ma:contentTypeVersion="13" ma:contentTypeDescription="Crée un document." ma:contentTypeScope="" ma:versionID="6ba1f41beed8e54de90b53c191546efd">
  <xsd:schema xmlns:xsd="http://www.w3.org/2001/XMLSchema" xmlns:xs="http://www.w3.org/2001/XMLSchema" xmlns:p="http://schemas.microsoft.com/office/2006/metadata/properties" xmlns:ns2="53e9cc05-8456-41b0-8d96-100f6c9d16d3" xmlns:ns3="c7334136-b6be-4c47-a33c-7d2e8c854a64" targetNamespace="http://schemas.microsoft.com/office/2006/metadata/properties" ma:root="true" ma:fieldsID="9a442b1bfe9a3bdafc14d4483438b165" ns2:_="" ns3:_="">
    <xsd:import namespace="53e9cc05-8456-41b0-8d96-100f6c9d16d3"/>
    <xsd:import namespace="c7334136-b6be-4c47-a33c-7d2e8c854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9cc05-8456-41b0-8d96-100f6c9d16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69bf6bb3-2c78-48a7-89b5-daff5b2078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34136-b6be-4c47-a33c-7d2e8c854a6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e710b8f-e8ec-411b-98cb-8843a96190b2}" ma:internalName="TaxCatchAll" ma:showField="CatchAllData" ma:web="c7334136-b6be-4c47-a33c-7d2e8c854a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334136-b6be-4c47-a33c-7d2e8c854a64" xsi:nil="true"/>
    <lcf76f155ced4ddcb4097134ff3c332f xmlns="53e9cc05-8456-41b0-8d96-100f6c9d16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8E3690-D802-4F33-B078-4576FDD86C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8C048A-F93F-4CB8-844C-EBA6E19E07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9cc05-8456-41b0-8d96-100f6c9d16d3"/>
    <ds:schemaRef ds:uri="c7334136-b6be-4c47-a33c-7d2e8c854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AA5C1E-2FEA-403A-A021-7790872BA62B}">
  <ds:schemaRefs>
    <ds:schemaRef ds:uri="http://schemas.microsoft.com/office/2006/documentManagement/types"/>
    <ds:schemaRef ds:uri="http://purl.org/dc/terms/"/>
    <ds:schemaRef ds:uri="http://purl.org/dc/dcmitype/"/>
    <ds:schemaRef ds:uri="53e9cc05-8456-41b0-8d96-100f6c9d16d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7334136-b6be-4c47-a33c-7d2e8c854a6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MED_03</vt:lpstr>
      <vt:lpstr>MED_05</vt:lpstr>
      <vt:lpstr>MED_07</vt:lpstr>
      <vt:lpstr>Résultats NRJ toutes zones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Sylvain PRADELLE (DHUP)</cp:lastModifiedBy>
  <cp:revision/>
  <dcterms:created xsi:type="dcterms:W3CDTF">2020-01-31T15:38:30Z</dcterms:created>
  <dcterms:modified xsi:type="dcterms:W3CDTF">2023-10-05T15:57:00Z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0x0101006AA9D9934E98F0469F2F277668D3FA24</vt:lpwstr>
  </property>
  <property fmtid="{D5CDD505-2E9C-101B-9397-08002B2CF9AE}" pid="3" name="MediaServiceImageTags">
    <vt:lpwstr/>
  </property>
</Properties>
</file>