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L:\05_DOSSIERS TRANSVERSAUX\0_RE2020\_15_Préparation RE2020\09_GT modélisateurs\GTM2\13_Contribution des acteurs extérieurs\Documents contrib acteurs ext - GTM2\"/>
    </mc:Choice>
  </mc:AlternateContent>
  <bookViews>
    <workbookView xWindow="0" yWindow="0" windowWidth="28800" windowHeight="11870" tabRatio="833" firstSheet="1" activeTab="1"/>
  </bookViews>
  <sheets>
    <sheet name="Phase 3_var CRE22" sheetId="4" state="hidden" r:id="rId1"/>
    <sheet name="CRE_09" sheetId="10" r:id="rId2"/>
    <sheet name="CRE_18" sheetId="11" r:id="rId3"/>
    <sheet name="CSTB-zone clim" sheetId="22" state="hidden" r:id="rId4"/>
    <sheet name="CRE_22_Itérations" sheetId="5" state="hidden" r:id="rId5"/>
    <sheet name="Analyse sous_lot" sheetId="7" state="hidden" r:id="rId6"/>
    <sheet name="CRE_22_Eco" sheetId="3" state="hidden" r:id="rId7"/>
    <sheet name="CRE_22" sheetId="1" r:id="rId8"/>
    <sheet name="Résultats NRJ toutes zones" sheetId="27" r:id="rId9"/>
  </sheets>
  <definedNames>
    <definedName name="_xlnm._FilterDatabase" localSheetId="0" hidden="1">'Phase 3_var CRE22'!$B$4:$O$37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8" i="11" l="1"/>
  <c r="F152" i="10" l="1"/>
  <c r="E152" i="10"/>
  <c r="D152" i="10"/>
  <c r="AG11" i="1"/>
  <c r="AC11" i="1"/>
  <c r="D80" i="11"/>
  <c r="E80" i="11"/>
  <c r="AB80" i="1"/>
  <c r="AB11" i="1"/>
  <c r="AB51" i="1" s="1"/>
  <c r="H11" i="1"/>
  <c r="H118" i="1" s="1"/>
  <c r="X80" i="1"/>
  <c r="Y80" i="1"/>
  <c r="AA80" i="1"/>
  <c r="Z80" i="1"/>
  <c r="AF11" i="1"/>
  <c r="AF79" i="1" s="1"/>
  <c r="AE11" i="1"/>
  <c r="AE148" i="1" s="1"/>
  <c r="Z11" i="1"/>
  <c r="Z82" i="1" s="1"/>
  <c r="Y11" i="1"/>
  <c r="D211" i="22"/>
  <c r="E211" i="22"/>
  <c r="F211" i="22"/>
  <c r="G211" i="22"/>
  <c r="H211" i="22"/>
  <c r="I211" i="22"/>
  <c r="J211" i="22"/>
  <c r="K211" i="22"/>
  <c r="L211" i="22"/>
  <c r="M211" i="22"/>
  <c r="N211" i="22"/>
  <c r="O211" i="22"/>
  <c r="P211" i="22"/>
  <c r="Q211" i="22"/>
  <c r="R211" i="22"/>
  <c r="S211" i="22"/>
  <c r="T211" i="22"/>
  <c r="U211" i="22"/>
  <c r="V211" i="22"/>
  <c r="W211" i="22"/>
  <c r="X211" i="22"/>
  <c r="Y211" i="22"/>
  <c r="Z211" i="22"/>
  <c r="AA211" i="22"/>
  <c r="AB211" i="22"/>
  <c r="AC211" i="22"/>
  <c r="AD211" i="22"/>
  <c r="AE211" i="22"/>
  <c r="AF211" i="22"/>
  <c r="AG211" i="22"/>
  <c r="AH211" i="22"/>
  <c r="AI211" i="22"/>
  <c r="AJ211" i="22"/>
  <c r="AK211" i="22"/>
  <c r="AL211" i="22"/>
  <c r="AM211" i="22"/>
  <c r="AN211" i="22"/>
  <c r="AO211" i="22"/>
  <c r="AP211" i="22"/>
  <c r="AQ211" i="22"/>
  <c r="AR211" i="22"/>
  <c r="AS211" i="22"/>
  <c r="AT211" i="22"/>
  <c r="AU211" i="22"/>
  <c r="AV211" i="22"/>
  <c r="AW211" i="22"/>
  <c r="AX211" i="22"/>
  <c r="AY211" i="22"/>
  <c r="AZ211" i="22"/>
  <c r="BA211" i="22"/>
  <c r="BB211" i="22"/>
  <c r="BC211" i="22"/>
  <c r="BD211" i="22"/>
  <c r="BE211" i="22"/>
  <c r="BF211" i="22"/>
  <c r="BG211" i="22"/>
  <c r="BH211" i="22"/>
  <c r="BI211" i="22"/>
  <c r="BJ211" i="22"/>
  <c r="BK211" i="22"/>
  <c r="BL211" i="22"/>
  <c r="BM211" i="22"/>
  <c r="BN211" i="22"/>
  <c r="BO211" i="22"/>
  <c r="BP211" i="22"/>
  <c r="BQ211" i="22"/>
  <c r="BR211" i="22"/>
  <c r="BS211" i="22"/>
  <c r="BT211" i="22"/>
  <c r="BU211" i="22"/>
  <c r="BV211" i="22"/>
  <c r="C211" i="22"/>
  <c r="D204" i="22"/>
  <c r="E204" i="22"/>
  <c r="F204" i="22"/>
  <c r="G204" i="22"/>
  <c r="H204" i="22"/>
  <c r="I204" i="22"/>
  <c r="J204" i="22"/>
  <c r="K204" i="22"/>
  <c r="L204" i="22"/>
  <c r="M204" i="22"/>
  <c r="N204" i="22"/>
  <c r="O204" i="22"/>
  <c r="P204" i="22"/>
  <c r="Q204" i="22"/>
  <c r="R204" i="22"/>
  <c r="S204" i="22"/>
  <c r="T204" i="22"/>
  <c r="U204" i="22"/>
  <c r="V204" i="22"/>
  <c r="W204" i="22"/>
  <c r="X204" i="22"/>
  <c r="Y204" i="22"/>
  <c r="Z204" i="22"/>
  <c r="AA204" i="22"/>
  <c r="AB204" i="22"/>
  <c r="AC204" i="22"/>
  <c r="AD204" i="22"/>
  <c r="AE204" i="22"/>
  <c r="AF204" i="22"/>
  <c r="AG204" i="22"/>
  <c r="AH204" i="22"/>
  <c r="AI204" i="22"/>
  <c r="AJ204" i="22"/>
  <c r="AK204" i="22"/>
  <c r="AL204" i="22"/>
  <c r="AM204" i="22"/>
  <c r="AN204" i="22"/>
  <c r="AO204" i="22"/>
  <c r="AP204" i="22"/>
  <c r="AQ204" i="22"/>
  <c r="AR204" i="22"/>
  <c r="AS204" i="22"/>
  <c r="AT204" i="22"/>
  <c r="AU204" i="22"/>
  <c r="AV204" i="22"/>
  <c r="AW204" i="22"/>
  <c r="AX204" i="22"/>
  <c r="AY204" i="22"/>
  <c r="AZ204" i="22"/>
  <c r="BA204" i="22"/>
  <c r="BB204" i="22"/>
  <c r="BC204" i="22"/>
  <c r="BD204" i="22"/>
  <c r="BE204" i="22"/>
  <c r="BF204" i="22"/>
  <c r="BG204" i="22"/>
  <c r="BH204" i="22"/>
  <c r="BI204" i="22"/>
  <c r="BJ204" i="22"/>
  <c r="BK204" i="22"/>
  <c r="BL204" i="22"/>
  <c r="BM204" i="22"/>
  <c r="BN204" i="22"/>
  <c r="BO204" i="22"/>
  <c r="BP204" i="22"/>
  <c r="BQ204" i="22"/>
  <c r="BR204" i="22"/>
  <c r="BS204" i="22"/>
  <c r="BT204" i="22"/>
  <c r="BU204" i="22"/>
  <c r="BV204" i="22"/>
  <c r="D205" i="22"/>
  <c r="E205" i="22"/>
  <c r="F205" i="22"/>
  <c r="G205" i="22"/>
  <c r="H205" i="22"/>
  <c r="I205" i="22"/>
  <c r="J205" i="22"/>
  <c r="K205" i="22"/>
  <c r="L205" i="22"/>
  <c r="M205" i="22"/>
  <c r="N205" i="22"/>
  <c r="O205" i="22"/>
  <c r="P205" i="22"/>
  <c r="Q205" i="22"/>
  <c r="R205" i="22"/>
  <c r="S205" i="22"/>
  <c r="T205" i="22"/>
  <c r="U205" i="22"/>
  <c r="V205" i="22"/>
  <c r="W205" i="22"/>
  <c r="X205" i="22"/>
  <c r="Y205" i="22"/>
  <c r="Z205" i="22"/>
  <c r="AA205" i="22"/>
  <c r="AB205" i="22"/>
  <c r="AC205" i="22"/>
  <c r="AD205" i="22"/>
  <c r="AE205" i="22"/>
  <c r="AF205" i="22"/>
  <c r="AG205" i="22"/>
  <c r="AH205" i="22"/>
  <c r="AI205" i="22"/>
  <c r="AJ205" i="22"/>
  <c r="AK205" i="22"/>
  <c r="AL205" i="22"/>
  <c r="AM205" i="22"/>
  <c r="AN205" i="22"/>
  <c r="AO205" i="22"/>
  <c r="AP205" i="22"/>
  <c r="AQ205" i="22"/>
  <c r="AR205" i="22"/>
  <c r="AS205" i="22"/>
  <c r="AT205" i="22"/>
  <c r="AU205" i="22"/>
  <c r="AV205" i="22"/>
  <c r="AW205" i="22"/>
  <c r="AX205" i="22"/>
  <c r="AY205" i="22"/>
  <c r="AZ205" i="22"/>
  <c r="BA205" i="22"/>
  <c r="BB205" i="22"/>
  <c r="BC205" i="22"/>
  <c r="BD205" i="22"/>
  <c r="BE205" i="22"/>
  <c r="BF205" i="22"/>
  <c r="BG205" i="22"/>
  <c r="BH205" i="22"/>
  <c r="BI205" i="22"/>
  <c r="BJ205" i="22"/>
  <c r="BK205" i="22"/>
  <c r="BL205" i="22"/>
  <c r="BM205" i="22"/>
  <c r="BN205" i="22"/>
  <c r="BO205" i="22"/>
  <c r="BP205" i="22"/>
  <c r="BQ205" i="22"/>
  <c r="BR205" i="22"/>
  <c r="BS205" i="22"/>
  <c r="BT205" i="22"/>
  <c r="BU205" i="22"/>
  <c r="BV205" i="22"/>
  <c r="D206" i="22"/>
  <c r="E206" i="22"/>
  <c r="F206" i="22"/>
  <c r="G206" i="22"/>
  <c r="H206" i="22"/>
  <c r="I206" i="22"/>
  <c r="J206" i="22"/>
  <c r="K206" i="22"/>
  <c r="L206" i="22"/>
  <c r="M206" i="22"/>
  <c r="N206" i="22"/>
  <c r="O206" i="22"/>
  <c r="P206" i="22"/>
  <c r="Q206" i="22"/>
  <c r="R206" i="22"/>
  <c r="S206" i="22"/>
  <c r="T206" i="22"/>
  <c r="U206" i="22"/>
  <c r="V206" i="22"/>
  <c r="W206" i="22"/>
  <c r="X206" i="22"/>
  <c r="Y206" i="22"/>
  <c r="Z206" i="22"/>
  <c r="AA206" i="22"/>
  <c r="AB206" i="22"/>
  <c r="AC206" i="22"/>
  <c r="AD206" i="22"/>
  <c r="AE206" i="22"/>
  <c r="AF206" i="22"/>
  <c r="AG206" i="22"/>
  <c r="AH206" i="22"/>
  <c r="AI206" i="22"/>
  <c r="AJ206" i="22"/>
  <c r="AK206" i="22"/>
  <c r="AL206" i="22"/>
  <c r="AM206" i="22"/>
  <c r="AN206" i="22"/>
  <c r="AO206" i="22"/>
  <c r="AP206" i="22"/>
  <c r="AQ206" i="22"/>
  <c r="AR206" i="22"/>
  <c r="AS206" i="22"/>
  <c r="AT206" i="22"/>
  <c r="AU206" i="22"/>
  <c r="AV206" i="22"/>
  <c r="AW206" i="22"/>
  <c r="AX206" i="22"/>
  <c r="AY206" i="22"/>
  <c r="AZ206" i="22"/>
  <c r="BA206" i="22"/>
  <c r="BB206" i="22"/>
  <c r="BC206" i="22"/>
  <c r="BD206" i="22"/>
  <c r="BE206" i="22"/>
  <c r="BF206" i="22"/>
  <c r="BG206" i="22"/>
  <c r="BH206" i="22"/>
  <c r="BI206" i="22"/>
  <c r="BJ206" i="22"/>
  <c r="BK206" i="22"/>
  <c r="BL206" i="22"/>
  <c r="BM206" i="22"/>
  <c r="BN206" i="22"/>
  <c r="BO206" i="22"/>
  <c r="BP206" i="22"/>
  <c r="BQ206" i="22"/>
  <c r="BR206" i="22"/>
  <c r="BS206" i="22"/>
  <c r="BT206" i="22"/>
  <c r="BU206" i="22"/>
  <c r="BV206" i="22"/>
  <c r="D207" i="22"/>
  <c r="E207" i="22"/>
  <c r="F207" i="22"/>
  <c r="G207" i="22"/>
  <c r="H207" i="22"/>
  <c r="I207" i="22"/>
  <c r="J207" i="22"/>
  <c r="K207" i="22"/>
  <c r="L207" i="22"/>
  <c r="M207" i="22"/>
  <c r="N207" i="22"/>
  <c r="O207" i="22"/>
  <c r="P207" i="22"/>
  <c r="Q207" i="22"/>
  <c r="R207" i="22"/>
  <c r="S207" i="22"/>
  <c r="T207" i="22"/>
  <c r="U207" i="22"/>
  <c r="V207" i="22"/>
  <c r="W207" i="22"/>
  <c r="X207" i="22"/>
  <c r="Y207" i="22"/>
  <c r="Z207" i="22"/>
  <c r="AA207" i="22"/>
  <c r="AB207" i="22"/>
  <c r="AC207" i="22"/>
  <c r="AD207" i="22"/>
  <c r="AE207" i="22"/>
  <c r="AF207" i="22"/>
  <c r="AG207" i="22"/>
  <c r="AH207" i="22"/>
  <c r="AI207" i="22"/>
  <c r="AJ207" i="22"/>
  <c r="AK207" i="22"/>
  <c r="AL207" i="22"/>
  <c r="AM207" i="22"/>
  <c r="AN207" i="22"/>
  <c r="AO207" i="22"/>
  <c r="AP207" i="22"/>
  <c r="AQ207" i="22"/>
  <c r="AR207" i="22"/>
  <c r="AS207" i="22"/>
  <c r="AT207" i="22"/>
  <c r="AU207" i="22"/>
  <c r="AV207" i="22"/>
  <c r="AW207" i="22"/>
  <c r="AX207" i="22"/>
  <c r="AY207" i="22"/>
  <c r="AZ207" i="22"/>
  <c r="BA207" i="22"/>
  <c r="BB207" i="22"/>
  <c r="BC207" i="22"/>
  <c r="BD207" i="22"/>
  <c r="BE207" i="22"/>
  <c r="BF207" i="22"/>
  <c r="BG207" i="22"/>
  <c r="BH207" i="22"/>
  <c r="BI207" i="22"/>
  <c r="BJ207" i="22"/>
  <c r="BK207" i="22"/>
  <c r="BL207" i="22"/>
  <c r="BM207" i="22"/>
  <c r="BN207" i="22"/>
  <c r="BO207" i="22"/>
  <c r="BP207" i="22"/>
  <c r="BQ207" i="22"/>
  <c r="BR207" i="22"/>
  <c r="BS207" i="22"/>
  <c r="BT207" i="22"/>
  <c r="BU207" i="22"/>
  <c r="BV207" i="22"/>
  <c r="D208" i="22"/>
  <c r="E208" i="22"/>
  <c r="F208" i="22"/>
  <c r="G208" i="22"/>
  <c r="H208" i="22"/>
  <c r="I208" i="22"/>
  <c r="J208" i="22"/>
  <c r="K208" i="22"/>
  <c r="L208" i="22"/>
  <c r="M208" i="22"/>
  <c r="N208" i="22"/>
  <c r="O208" i="22"/>
  <c r="P208" i="22"/>
  <c r="Q208" i="22"/>
  <c r="R208" i="22"/>
  <c r="S208" i="22"/>
  <c r="T208" i="22"/>
  <c r="U208" i="22"/>
  <c r="V208" i="22"/>
  <c r="W208" i="22"/>
  <c r="X208" i="22"/>
  <c r="Y208" i="22"/>
  <c r="Z208" i="22"/>
  <c r="AA208" i="22"/>
  <c r="AB208" i="22"/>
  <c r="AC208" i="22"/>
  <c r="AD208" i="22"/>
  <c r="AE208" i="22"/>
  <c r="AF208" i="22"/>
  <c r="AG208" i="22"/>
  <c r="AH208" i="22"/>
  <c r="AI208" i="22"/>
  <c r="AJ208" i="22"/>
  <c r="AK208" i="22"/>
  <c r="AL208" i="22"/>
  <c r="AM208" i="22"/>
  <c r="AN208" i="22"/>
  <c r="AO208" i="22"/>
  <c r="AP208" i="22"/>
  <c r="AQ208" i="22"/>
  <c r="AR208" i="22"/>
  <c r="AS208" i="22"/>
  <c r="AT208" i="22"/>
  <c r="AU208" i="22"/>
  <c r="AV208" i="22"/>
  <c r="AW208" i="22"/>
  <c r="AX208" i="22"/>
  <c r="AY208" i="22"/>
  <c r="AZ208" i="22"/>
  <c r="BA208" i="22"/>
  <c r="BB208" i="22"/>
  <c r="BC208" i="22"/>
  <c r="BD208" i="22"/>
  <c r="BE208" i="22"/>
  <c r="BF208" i="22"/>
  <c r="BG208" i="22"/>
  <c r="BH208" i="22"/>
  <c r="BI208" i="22"/>
  <c r="BJ208" i="22"/>
  <c r="BK208" i="22"/>
  <c r="BL208" i="22"/>
  <c r="BM208" i="22"/>
  <c r="BN208" i="22"/>
  <c r="BO208" i="22"/>
  <c r="BP208" i="22"/>
  <c r="BQ208" i="22"/>
  <c r="BR208" i="22"/>
  <c r="BS208" i="22"/>
  <c r="BT208" i="22"/>
  <c r="BU208" i="22"/>
  <c r="BV208" i="22"/>
  <c r="D209" i="22"/>
  <c r="E209" i="22"/>
  <c r="F209" i="22"/>
  <c r="G209" i="22"/>
  <c r="H209" i="22"/>
  <c r="I209" i="22"/>
  <c r="J209" i="22"/>
  <c r="K209" i="22"/>
  <c r="L209" i="22"/>
  <c r="M209" i="22"/>
  <c r="N209" i="22"/>
  <c r="O209" i="22"/>
  <c r="P209" i="22"/>
  <c r="Q209" i="22"/>
  <c r="R209" i="22"/>
  <c r="S209" i="22"/>
  <c r="T209" i="22"/>
  <c r="U209" i="22"/>
  <c r="V209" i="22"/>
  <c r="W209" i="22"/>
  <c r="X209" i="22"/>
  <c r="Y209" i="22"/>
  <c r="Z209" i="22"/>
  <c r="AA209" i="22"/>
  <c r="AB209" i="22"/>
  <c r="AC209" i="22"/>
  <c r="AD209" i="22"/>
  <c r="AE209" i="22"/>
  <c r="AF209" i="22"/>
  <c r="AG209" i="22"/>
  <c r="AH209" i="22"/>
  <c r="AI209" i="22"/>
  <c r="AJ209" i="22"/>
  <c r="AK209" i="22"/>
  <c r="AL209" i="22"/>
  <c r="AM209" i="22"/>
  <c r="AN209" i="22"/>
  <c r="AO209" i="22"/>
  <c r="AP209" i="22"/>
  <c r="AQ209" i="22"/>
  <c r="AR209" i="22"/>
  <c r="AS209" i="22"/>
  <c r="AT209" i="22"/>
  <c r="AU209" i="22"/>
  <c r="AV209" i="22"/>
  <c r="AW209" i="22"/>
  <c r="AX209" i="22"/>
  <c r="AY209" i="22"/>
  <c r="AZ209" i="22"/>
  <c r="BA209" i="22"/>
  <c r="BB209" i="22"/>
  <c r="BC209" i="22"/>
  <c r="BD209" i="22"/>
  <c r="BE209" i="22"/>
  <c r="BF209" i="22"/>
  <c r="BG209" i="22"/>
  <c r="BH209" i="22"/>
  <c r="BI209" i="22"/>
  <c r="BJ209" i="22"/>
  <c r="BK209" i="22"/>
  <c r="BL209" i="22"/>
  <c r="BM209" i="22"/>
  <c r="BN209" i="22"/>
  <c r="BO209" i="22"/>
  <c r="BP209" i="22"/>
  <c r="BQ209" i="22"/>
  <c r="BR209" i="22"/>
  <c r="BS209" i="22"/>
  <c r="BT209" i="22"/>
  <c r="BU209" i="22"/>
  <c r="BV209" i="22"/>
  <c r="D210" i="22"/>
  <c r="E210" i="22"/>
  <c r="F210" i="22"/>
  <c r="G210" i="22"/>
  <c r="H210" i="22"/>
  <c r="I210" i="22"/>
  <c r="J210" i="22"/>
  <c r="K210" i="22"/>
  <c r="L210" i="22"/>
  <c r="M210" i="22"/>
  <c r="N210" i="22"/>
  <c r="O210" i="22"/>
  <c r="P210" i="22"/>
  <c r="Q210" i="22"/>
  <c r="R210" i="22"/>
  <c r="S210" i="22"/>
  <c r="T210" i="22"/>
  <c r="U210" i="22"/>
  <c r="V210" i="22"/>
  <c r="W210" i="22"/>
  <c r="X210" i="22"/>
  <c r="Y210" i="22"/>
  <c r="Z210" i="22"/>
  <c r="AA210" i="22"/>
  <c r="AB210" i="22"/>
  <c r="AC210" i="22"/>
  <c r="AD210" i="22"/>
  <c r="AE210" i="22"/>
  <c r="AF210" i="22"/>
  <c r="AG210" i="22"/>
  <c r="AH210" i="22"/>
  <c r="AI210" i="22"/>
  <c r="AJ210" i="22"/>
  <c r="AK210" i="22"/>
  <c r="AL210" i="22"/>
  <c r="AM210" i="22"/>
  <c r="AN210" i="22"/>
  <c r="AO210" i="22"/>
  <c r="AP210" i="22"/>
  <c r="AQ210" i="22"/>
  <c r="AR210" i="22"/>
  <c r="AS210" i="22"/>
  <c r="AT210" i="22"/>
  <c r="AU210" i="22"/>
  <c r="AV210" i="22"/>
  <c r="AW210" i="22"/>
  <c r="AX210" i="22"/>
  <c r="AY210" i="22"/>
  <c r="AZ210" i="22"/>
  <c r="BA210" i="22"/>
  <c r="BB210" i="22"/>
  <c r="BC210" i="22"/>
  <c r="BD210" i="22"/>
  <c r="BE210" i="22"/>
  <c r="BF210" i="22"/>
  <c r="BG210" i="22"/>
  <c r="BH210" i="22"/>
  <c r="BI210" i="22"/>
  <c r="BJ210" i="22"/>
  <c r="BK210" i="22"/>
  <c r="BL210" i="22"/>
  <c r="BM210" i="22"/>
  <c r="BN210" i="22"/>
  <c r="BO210" i="22"/>
  <c r="BP210" i="22"/>
  <c r="BQ210" i="22"/>
  <c r="BR210" i="22"/>
  <c r="BS210" i="22"/>
  <c r="BT210" i="22"/>
  <c r="BU210" i="22"/>
  <c r="BV210" i="22"/>
  <c r="C207" i="22"/>
  <c r="C208" i="22"/>
  <c r="C209" i="22"/>
  <c r="C210" i="22"/>
  <c r="C206" i="22"/>
  <c r="C205" i="22"/>
  <c r="C204" i="22"/>
  <c r="C152" i="10"/>
  <c r="G11" i="11"/>
  <c r="F11" i="11"/>
  <c r="E11" i="11"/>
  <c r="D11" i="11"/>
  <c r="D51" i="11" s="1"/>
  <c r="C11" i="11"/>
  <c r="F11" i="10"/>
  <c r="F79" i="10" s="1"/>
  <c r="E11" i="10"/>
  <c r="D11" i="10"/>
  <c r="C11" i="10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J15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  <c r="N149" i="1"/>
  <c r="K149" i="1"/>
  <c r="J149" i="1"/>
  <c r="I149" i="1"/>
  <c r="G149" i="1"/>
  <c r="F149" i="1"/>
  <c r="E149" i="1"/>
  <c r="C149" i="1"/>
  <c r="M11" i="1"/>
  <c r="N11" i="1"/>
  <c r="N82" i="1" s="1"/>
  <c r="O11" i="1"/>
  <c r="P11" i="1"/>
  <c r="Q11" i="1"/>
  <c r="R11" i="1"/>
  <c r="S11" i="1"/>
  <c r="S118" i="1" s="1"/>
  <c r="T11" i="1"/>
  <c r="U11" i="1"/>
  <c r="U51" i="1" s="1"/>
  <c r="V11" i="1"/>
  <c r="V148" i="1" s="1"/>
  <c r="W11" i="1"/>
  <c r="W79" i="1" s="1"/>
  <c r="X11" i="1"/>
  <c r="X148" i="1" s="1"/>
  <c r="AA11" i="1"/>
  <c r="AA51" i="1" s="1"/>
  <c r="AD11" i="1"/>
  <c r="AD148" i="1" s="1"/>
  <c r="I14" i="1"/>
  <c r="F11" i="1"/>
  <c r="F118" i="1" s="1"/>
  <c r="G11" i="1"/>
  <c r="I11" i="1"/>
  <c r="J11" i="1"/>
  <c r="K11" i="1"/>
  <c r="K148" i="1" s="1"/>
  <c r="L11" i="1"/>
  <c r="C1" i="3"/>
  <c r="B1" i="3"/>
  <c r="E11" i="1"/>
  <c r="D11" i="1"/>
  <c r="D82" i="1" s="1"/>
  <c r="C11" i="1"/>
  <c r="D148" i="11" l="1"/>
  <c r="G82" i="11"/>
  <c r="D82" i="11"/>
  <c r="F82" i="11"/>
  <c r="D118" i="11"/>
  <c r="C79" i="11"/>
  <c r="C82" i="11"/>
  <c r="E51" i="11"/>
  <c r="G148" i="11"/>
  <c r="C148" i="11"/>
  <c r="C118" i="11"/>
  <c r="E79" i="11"/>
  <c r="E82" i="11"/>
  <c r="E148" i="11"/>
  <c r="G51" i="11"/>
  <c r="E118" i="11"/>
  <c r="F51" i="11"/>
  <c r="C51" i="11"/>
  <c r="F148" i="11"/>
  <c r="G118" i="11"/>
  <c r="D79" i="11"/>
  <c r="G79" i="11"/>
  <c r="F79" i="11"/>
  <c r="X118" i="1"/>
  <c r="AE79" i="1"/>
  <c r="X51" i="1"/>
  <c r="Y118" i="1"/>
  <c r="Z148" i="1"/>
  <c r="U79" i="1"/>
  <c r="U82" i="1"/>
  <c r="R82" i="1"/>
  <c r="Z118" i="1"/>
  <c r="D85" i="10"/>
  <c r="C79" i="10"/>
  <c r="E121" i="10"/>
  <c r="F151" i="10"/>
  <c r="E85" i="10"/>
  <c r="E151" i="10"/>
  <c r="C151" i="10"/>
  <c r="D151" i="10"/>
  <c r="E51" i="10"/>
  <c r="F121" i="10"/>
  <c r="D51" i="10"/>
  <c r="F51" i="10"/>
  <c r="C121" i="10"/>
  <c r="C51" i="10"/>
  <c r="D79" i="10"/>
  <c r="F85" i="10"/>
  <c r="D121" i="10"/>
  <c r="C85" i="10"/>
  <c r="E79" i="10"/>
  <c r="M79" i="1"/>
  <c r="U118" i="1"/>
  <c r="K118" i="1"/>
  <c r="M148" i="1"/>
  <c r="O51" i="1"/>
  <c r="X82" i="1"/>
  <c r="X79" i="1"/>
  <c r="Z51" i="1"/>
  <c r="AG79" i="1"/>
  <c r="AC51" i="1"/>
  <c r="F82" i="1"/>
  <c r="L82" i="1"/>
  <c r="W51" i="1"/>
  <c r="Y51" i="1"/>
  <c r="Y79" i="1"/>
  <c r="N118" i="1"/>
  <c r="Y82" i="1"/>
  <c r="D148" i="1"/>
  <c r="Y148" i="1"/>
  <c r="G79" i="1"/>
  <c r="N148" i="1"/>
  <c r="H82" i="1"/>
  <c r="H79" i="1"/>
  <c r="N79" i="1"/>
  <c r="H51" i="1"/>
  <c r="W82" i="1"/>
  <c r="AC79" i="1"/>
  <c r="AG82" i="1"/>
  <c r="AA148" i="1"/>
  <c r="R51" i="1"/>
  <c r="AA118" i="1"/>
  <c r="AB79" i="1"/>
  <c r="AC82" i="1"/>
  <c r="AG118" i="1"/>
  <c r="AC118" i="1"/>
  <c r="AG148" i="1"/>
  <c r="E82" i="1"/>
  <c r="L148" i="1"/>
  <c r="L79" i="1"/>
  <c r="P79" i="1"/>
  <c r="Q51" i="1"/>
  <c r="AB118" i="1"/>
  <c r="AC148" i="1"/>
  <c r="E79" i="1"/>
  <c r="L118" i="1"/>
  <c r="Q82" i="1"/>
  <c r="R79" i="1"/>
  <c r="AA82" i="1"/>
  <c r="R148" i="1"/>
  <c r="U148" i="1"/>
  <c r="AA79" i="1"/>
  <c r="Q118" i="1"/>
  <c r="O148" i="1"/>
  <c r="Q148" i="1"/>
  <c r="P51" i="1"/>
  <c r="R118" i="1"/>
  <c r="Q79" i="1"/>
  <c r="AB82" i="1"/>
  <c r="AG51" i="1"/>
  <c r="C148" i="1"/>
  <c r="G51" i="1"/>
  <c r="I148" i="1"/>
  <c r="S148" i="1"/>
  <c r="S79" i="1"/>
  <c r="C79" i="1"/>
  <c r="I79" i="1"/>
  <c r="M51" i="1"/>
  <c r="AB148" i="1"/>
  <c r="E51" i="1"/>
  <c r="G82" i="1"/>
  <c r="AF51" i="1"/>
  <c r="S51" i="1"/>
  <c r="E118" i="1"/>
  <c r="AD51" i="1"/>
  <c r="AF82" i="1"/>
  <c r="C82" i="1"/>
  <c r="M82" i="1"/>
  <c r="N51" i="1"/>
  <c r="AF148" i="1"/>
  <c r="E148" i="1"/>
  <c r="F51" i="1"/>
  <c r="AE51" i="1"/>
  <c r="C51" i="1"/>
  <c r="C118" i="1"/>
  <c r="K82" i="1"/>
  <c r="M118" i="1"/>
  <c r="T118" i="1"/>
  <c r="AD118" i="1"/>
  <c r="AE82" i="1"/>
  <c r="J79" i="1"/>
  <c r="K79" i="1"/>
  <c r="F148" i="1"/>
  <c r="D118" i="1"/>
  <c r="F79" i="1"/>
  <c r="I51" i="1"/>
  <c r="I118" i="1"/>
  <c r="J82" i="1"/>
  <c r="J118" i="1"/>
  <c r="I82" i="1"/>
  <c r="D79" i="1"/>
  <c r="G148" i="1"/>
  <c r="G118" i="1"/>
  <c r="J51" i="1"/>
  <c r="D51" i="1"/>
  <c r="K51" i="1"/>
  <c r="J148" i="1"/>
  <c r="L51" i="1"/>
  <c r="AD82" i="1"/>
  <c r="T148" i="1"/>
  <c r="P82" i="1"/>
  <c r="P118" i="1"/>
  <c r="P148" i="1"/>
  <c r="T79" i="1"/>
  <c r="V51" i="1"/>
  <c r="V118" i="1"/>
  <c r="V82" i="1"/>
  <c r="V79" i="1"/>
  <c r="AD79" i="1"/>
  <c r="T51" i="1"/>
  <c r="T82" i="1"/>
  <c r="O79" i="1"/>
  <c r="W118" i="1"/>
  <c r="S82" i="1"/>
  <c r="O118" i="1"/>
  <c r="W148" i="1"/>
  <c r="AF118" i="1"/>
  <c r="O82" i="1"/>
  <c r="H148" i="1"/>
  <c r="Z79" i="1"/>
  <c r="AE118" i="1"/>
</calcChain>
</file>

<file path=xl/comments1.xml><?xml version="1.0" encoding="utf-8"?>
<comments xmlns="http://schemas.openxmlformats.org/spreadsheetml/2006/main">
  <authors>
    <author>tc={C170EDEF-E89C-41BE-9F1E-84AFC4257444}</author>
    <author>tc={41238B76-E730-43C3-91DB-AF5B9B1A2407}</author>
    <author>tc={6340C12E-A6B6-4D53-9BAD-F2ADCF751B50}</author>
    <author>tc={A5F07E49-5FB9-4DD5-A4B5-F3DDB073DBAB}</author>
    <author>tc={E1BA174F-0632-456A-B948-286FE0576963}</author>
    <author>tc={28DE7EF5-A6E2-4020-8E0B-F358B326BA5F}</author>
    <author>tc={7F4B4931-1F13-41D3-86C2-B87EF127D6A9}</author>
    <author>tc={1D37B359-962B-47C6-AB1C-6397A228B02B}</author>
    <author>tc={FD232DAF-9B45-4A62-83D1-9A8CB2C34BE8}</author>
    <author>tc={CBB3BAA2-125B-4C6B-BCC1-A35AEA606DAD}</author>
  </authors>
  <commentList>
    <comment ref="M4" authorId="0" shapeId="0">
      <text>
        <r>
          <rPr>
            <sz val="11"/>
            <color theme="1"/>
            <rFont val="Arial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Proposition nommage à valider avec BE Pilotes : TYPO_BAT_n°VAR_Param_descriptionBE_v1_ENV 
avec "Param" qui correspond à des groupes de variantes qui jouent sur mêmes leviers, à comparer pour les analyses (cf colonne I "paramètres de variante")
avec descriptionBE qui correspond au sigle que mets le BE pour caractériser la varainte -il est libre mais doit faire moins de 6 caractères et ne pas comporter d'espaces ou symboles spéciaux-</t>
        </r>
      </text>
    </comment>
    <comment ref="H9" authorId="1" shapeId="0">
      <text>
        <r>
          <rPr>
            <sz val="11"/>
            <color theme="1"/>
            <rFont val="Arial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Justification ? Avis CSTB?</t>
        </r>
      </text>
    </comment>
    <comment ref="H10" authorId="2" shapeId="0">
      <text>
        <r>
          <rPr>
            <sz val="11"/>
            <color theme="1"/>
            <rFont val="Arial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Le PV est-il envisagé sur des crèches?
CRE_18 plutôt ?</t>
        </r>
      </text>
    </comment>
    <comment ref="H21" authorId="3" shapeId="0">
      <text>
        <r>
          <rPr>
            <sz val="11"/>
            <color theme="1"/>
            <rFont val="Arial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Est-ce équivalent à Br3 ? Articulation avec le pied d'immeuble ?
Réponse :
    Br3 = ouverture de fenêtre alors que Rouvmax=0 = aucune ouverture de fenêtre
Réponse :
    =&gt; prise en compte de CRE en pied d'immeuble sans ouverture de fenêtre possible</t>
        </r>
      </text>
    </comment>
    <comment ref="H22" authorId="4" shapeId="0">
      <text>
        <r>
          <rPr>
            <sz val="11"/>
            <color theme="1"/>
            <rFont val="Arial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Quid des brises soleils ?</t>
        </r>
      </text>
    </comment>
    <comment ref="H27" authorId="5" shapeId="0">
      <text>
        <r>
          <rPr>
            <sz val="11"/>
            <color theme="1"/>
            <rFont val="Arial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A faire au regard des résultats de CRE_22? Peut être le non réversible est suffisant ?
Réponse :
    VRV réversible pour fixer clim fictive pour Pilote</t>
        </r>
      </text>
    </comment>
    <comment ref="H28" authorId="6" shapeId="0">
      <text>
        <r>
          <rPr>
            <sz val="11"/>
            <color theme="1"/>
            <rFont val="Arial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A faire au regard des résultats de CRE_22?</t>
        </r>
      </text>
    </comment>
    <comment ref="H29" authorId="7" shapeId="0">
      <text>
        <r>
          <rPr>
            <sz val="11"/>
            <color theme="1"/>
            <rFont val="Arial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Pourquoi ne pas faire la variante sur la plus grande des crèches ?</t>
        </r>
      </text>
    </comment>
    <comment ref="H32" authorId="8" shapeId="0">
      <text>
        <r>
          <rPr>
            <sz val="11"/>
            <color theme="1"/>
            <rFont val="Arial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Avis du CSTB ? FDES optimisés ou DED par défaut ? FDES optimisé ne semble pas avoir trop d'impact.</t>
        </r>
      </text>
    </comment>
    <comment ref="H35" authorId="9" shapeId="0">
      <text>
        <r>
          <rPr>
            <sz val="11"/>
            <color theme="1"/>
            <rFont val="Arial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Effort de 2nd oeuvre à la place pour CRE_22 ? 1 ou 2 ?
Réponse :
    Seuil 2025 par ex ?
Ossature bois = seuil 2028 ou 2031 ?</t>
        </r>
      </text>
    </comment>
  </commentList>
</comments>
</file>

<file path=xl/sharedStrings.xml><?xml version="1.0" encoding="utf-8"?>
<sst xmlns="http://schemas.openxmlformats.org/spreadsheetml/2006/main" count="4679" uniqueCount="1269">
  <si>
    <t>Nom de la variante</t>
  </si>
  <si>
    <t>Nature des modifications entre variantes</t>
  </si>
  <si>
    <t>Surface de référence (SHAB ou SU)</t>
  </si>
  <si>
    <t>Nombre de niveaux (y compris RDC)</t>
  </si>
  <si>
    <t>Compacité</t>
  </si>
  <si>
    <t>Zone climatique</t>
  </si>
  <si>
    <t>Altitude</t>
  </si>
  <si>
    <t>Zone de bruit</t>
  </si>
  <si>
    <t>Contraintes estivales extérieures  (Cat1/Cat2/Cat3)</t>
  </si>
  <si>
    <t>Bbio</t>
  </si>
  <si>
    <t>Cep</t>
  </si>
  <si>
    <t>ENVELOPPE</t>
  </si>
  <si>
    <t>Murs extérieurs</t>
  </si>
  <si>
    <t>Up (W/m².K)</t>
  </si>
  <si>
    <t>Typologie constructive</t>
  </si>
  <si>
    <t>R isolant (m².K/W)</t>
  </si>
  <si>
    <t>Murs sur locaux non chauffés</t>
  </si>
  <si>
    <t xml:space="preserve">Toiture terrasse accessible </t>
  </si>
  <si>
    <t>Toiture terrasse inaccessible</t>
  </si>
  <si>
    <t>Toiture combles perdus</t>
  </si>
  <si>
    <t>Toiture Rampants (combles aménagés)</t>
  </si>
  <si>
    <t>Plancher sur Terre-plein</t>
  </si>
  <si>
    <t>Ue (W/m².K)</t>
  </si>
  <si>
    <t>Plancher sur Vide Sanitaire</t>
  </si>
  <si>
    <t>Plancher sur Parking ou Sous-Sol</t>
  </si>
  <si>
    <t>Plancher sur Extérieur</t>
  </si>
  <si>
    <t>Traitement Pont Thermique plancher Intermédiaire</t>
  </si>
  <si>
    <t>Psi (W/m.K)</t>
  </si>
  <si>
    <t>Baies / façade rideau</t>
  </si>
  <si>
    <t>Uw</t>
  </si>
  <si>
    <t>Sw / Tlw sans Protect°</t>
  </si>
  <si>
    <t>Sw / Tlw avec Protect°</t>
  </si>
  <si>
    <t>Coffre volet roulant</t>
  </si>
  <si>
    <t>Uc (W/m².K)</t>
  </si>
  <si>
    <t>Protections solaires</t>
  </si>
  <si>
    <t>Nature</t>
  </si>
  <si>
    <t>Gestion</t>
  </si>
  <si>
    <t>Perméabilité à l'air I4</t>
  </si>
  <si>
    <t>m3/(h.m²)</t>
  </si>
  <si>
    <t>SYSTEMES</t>
  </si>
  <si>
    <t>Ventilation</t>
  </si>
  <si>
    <t>Débit d'air</t>
  </si>
  <si>
    <t>Régulation débits</t>
  </si>
  <si>
    <t>Classe Réseau</t>
  </si>
  <si>
    <t>Chauffage</t>
  </si>
  <si>
    <t>Puissance</t>
  </si>
  <si>
    <t>Performance</t>
  </si>
  <si>
    <t>Emetteur</t>
  </si>
  <si>
    <t>Régulation</t>
  </si>
  <si>
    <t>Eau Chaude Sanitaire</t>
  </si>
  <si>
    <t>Points de puisage</t>
  </si>
  <si>
    <t>Refroidissement</t>
  </si>
  <si>
    <t xml:space="preserve">Eclairage </t>
  </si>
  <si>
    <t>Auxiliaires</t>
  </si>
  <si>
    <t>Type d'appareillage</t>
  </si>
  <si>
    <t>Gestion fractionnée</t>
  </si>
  <si>
    <t>Gestion et commande</t>
  </si>
  <si>
    <t>Production PV</t>
  </si>
  <si>
    <t>Rafraîchissement passif</t>
  </si>
  <si>
    <t>Ascenseur</t>
  </si>
  <si>
    <t>Parking</t>
  </si>
  <si>
    <t>ACV</t>
  </si>
  <si>
    <t>Produits modifiés dans l'ACV /base (résumé)</t>
  </si>
  <si>
    <t>m² de locaux techniques qui ne sont pas pris en compte dans la modélisation carbone (a ne pas oublier ultérieurement) en surface m²SREF</t>
  </si>
  <si>
    <t>Gaines techniques non modélisées ? Impact en surface (m²)</t>
  </si>
  <si>
    <t>impact carbone à ajouter des locaux non modélisés (décrits ci-dessus) en kg eq CO2</t>
  </si>
  <si>
    <t>Résultats - ENERGIE - Niveau Bâtiment</t>
  </si>
  <si>
    <t>RE2020 Bbio</t>
  </si>
  <si>
    <t>Bbio chaud (points)</t>
  </si>
  <si>
    <t>Bbio froid (points)</t>
  </si>
  <si>
    <t>Bbio éclairage (points)</t>
  </si>
  <si>
    <t>Bbio (points)</t>
  </si>
  <si>
    <t>RE2020 Cep, Cep,nr</t>
  </si>
  <si>
    <t>Cep (kWh/m2SREF par an)</t>
  </si>
  <si>
    <t>Cep_nr (kWh/m2SREF par an)</t>
  </si>
  <si>
    <t>Quantités d'énergie finale importées pour le chauffage (kWh/m²SREF)</t>
  </si>
  <si>
    <t>Gaz</t>
  </si>
  <si>
    <t>Bois</t>
  </si>
  <si>
    <t>Reseau</t>
  </si>
  <si>
    <t>Elec importée</t>
  </si>
  <si>
    <t xml:space="preserve">Quantités d'énergie finale importées pour le refroidissement (kWh/m²SREF) </t>
  </si>
  <si>
    <t>Quantités d'énergie finale importées pour l'ECS (kWh/m²SREF)</t>
  </si>
  <si>
    <t>Quantités d'énergie finale importées pour l'éclairage (kWh/m²SREF)</t>
  </si>
  <si>
    <t>Quantités d'énergie finale importées pour la ventilation (kWh/m²SREF)</t>
  </si>
  <si>
    <t>Quantités d'énergie finale importées pour la distribution (kWh/m²SREF)</t>
  </si>
  <si>
    <t>Quantités d'énergie finale importées pour le déplacement des occupants (kWh/m²SREF)</t>
  </si>
  <si>
    <t>Production d'électricité en énergie finale par les installations photovoltaïques (kWh/m²SREF)</t>
  </si>
  <si>
    <t>Elec produite</t>
  </si>
  <si>
    <t>Elec autoconsommée</t>
  </si>
  <si>
    <t>Quantité d'énergie anuelles importées par poste en énergie finale (kWh/m²SREF)</t>
  </si>
  <si>
    <t>ECS</t>
  </si>
  <si>
    <t>Eclairage</t>
  </si>
  <si>
    <t>Aux, ventilation</t>
  </si>
  <si>
    <t>Aux, distribution</t>
  </si>
  <si>
    <t xml:space="preserve"> Deplacement</t>
  </si>
  <si>
    <t>Quantité d'énergie anuelles importées par type d'énergie en énergie finale (kWh/m²SREF)</t>
  </si>
  <si>
    <t>Electricité</t>
  </si>
  <si>
    <t>Réseau de chaleur</t>
  </si>
  <si>
    <t>Résultats - Confort d'été</t>
  </si>
  <si>
    <t>RE2020 confort d'été - groupe 1</t>
  </si>
  <si>
    <t>Degrés-heures d'inconfort DH (°C,h)</t>
  </si>
  <si>
    <t>Degrés-heures d'inconfort DH Th_DB (°C,h)</t>
  </si>
  <si>
    <t xml:space="preserve">Degrés-heures d'inconfort DH Th_DC (°C,h) </t>
  </si>
  <si>
    <t>RE2020 confort d'été - groupe 2</t>
  </si>
  <si>
    <t>RE2020 confort d'été - groupe 3</t>
  </si>
  <si>
    <t>RE2020 confort d'été - groupe 4</t>
  </si>
  <si>
    <t>RE2020 confort d'été - groupe 5</t>
  </si>
  <si>
    <t>RE2020 confort d'été - groupe 6</t>
  </si>
  <si>
    <t>RE2020 confort d'été - groupe 7</t>
  </si>
  <si>
    <t>RE2020 confort d'été - groupe 8</t>
  </si>
  <si>
    <t>RE2020 confort d'été - groupe 9</t>
  </si>
  <si>
    <t>RE2020 confort d'été - groupe 10</t>
  </si>
  <si>
    <t>CRE_09_00_base_v4_ENV</t>
  </si>
  <si>
    <t>Résultats - CARBONE - NIVEAU BATIMENT
(kgCO2eq,/m²SREF)</t>
  </si>
  <si>
    <t>Total construction (composants+chantier) phases A + B + C + D dynamique</t>
  </si>
  <si>
    <r>
      <t xml:space="preserve">Ic construction </t>
    </r>
    <r>
      <rPr>
        <sz val="11"/>
        <color theme="1"/>
        <rFont val="Calibri"/>
        <family val="2"/>
      </rPr>
      <t>(kg eq CO2 / m²SREF)</t>
    </r>
  </si>
  <si>
    <t>Lot 1</t>
  </si>
  <si>
    <t>Ic,lot 1 dynamique (A+B+C+D)</t>
  </si>
  <si>
    <t>Lot 2</t>
  </si>
  <si>
    <t>Ic,lot 2 dynamique (A+B+C+D)</t>
  </si>
  <si>
    <t>Lot 3</t>
  </si>
  <si>
    <t>Ic,lot 3 dynamique (A+B+C+D)</t>
  </si>
  <si>
    <t>Lot 4</t>
  </si>
  <si>
    <t>Ic,lot 4 dynamique (A+B+C+D)</t>
  </si>
  <si>
    <t>Lot 5</t>
  </si>
  <si>
    <t>Ic,lot 5 dynamique (A+B+C+D)</t>
  </si>
  <si>
    <t>Lot 6</t>
  </si>
  <si>
    <t>Ic,lot 6 dynamique (A+B+C+D)</t>
  </si>
  <si>
    <t>Lot 7</t>
  </si>
  <si>
    <t>Ic,lot 7 dynamique (A+B+C+D)</t>
  </si>
  <si>
    <t>Lot 8</t>
  </si>
  <si>
    <t>Ic,lot 8 dynamique (A+B+C+D)</t>
  </si>
  <si>
    <t>Lot 9</t>
  </si>
  <si>
    <t>Ic,lot 9 dynamique (A+B+C+D)</t>
  </si>
  <si>
    <t>Lot 10</t>
  </si>
  <si>
    <t>Ic,lot 10 dynamique (A+B+C+D)</t>
  </si>
  <si>
    <t>Lot 11</t>
  </si>
  <si>
    <t>Ic,lot 11 dynamique (A+B+C+D)</t>
  </si>
  <si>
    <t>Lot 12</t>
  </si>
  <si>
    <t>Ic,lot 12 dynamique (A+B+C+D)</t>
  </si>
  <si>
    <t>Lot 13</t>
  </si>
  <si>
    <t>Ic,lot 13 dynamique (A+B+C+D)</t>
  </si>
  <si>
    <t>Lot 8.7</t>
  </si>
  <si>
    <t>Ic,lot 8.7 dynamique (A+B+C+D)</t>
  </si>
  <si>
    <t>Autres indicateurs carbone</t>
  </si>
  <si>
    <t>Ic,DED (kgeq CO2/m²SREF)</t>
  </si>
  <si>
    <t>Stockage carbone biogénique bâtiment (StockC)</t>
  </si>
  <si>
    <t>todo</t>
  </si>
  <si>
    <t>Module D</t>
  </si>
  <si>
    <r>
      <t xml:space="preserve">Ic énergie </t>
    </r>
    <r>
      <rPr>
        <sz val="11"/>
        <color theme="1"/>
        <rFont val="Calibri"/>
        <family val="2"/>
      </rPr>
      <t>(kgeq CO2/m²SREF)</t>
    </r>
  </si>
  <si>
    <t>Ic chantier (kgeq CO2/m²SREF)</t>
  </si>
  <si>
    <t>Ic eau (kgeq CO2/m²SREF)</t>
  </si>
  <si>
    <t>Ic bâtiment (kgeq CO2/m²SREF)</t>
  </si>
  <si>
    <t>Étape fabrication en statique, étapes A1 à A5</t>
  </si>
  <si>
    <t>Eges composants A (kg eq CO2/m²SREF)</t>
  </si>
  <si>
    <t>Étape utilisation en statique, étapes B</t>
  </si>
  <si>
    <t>Eges composants B (kg eq CO2/m²SREF)</t>
  </si>
  <si>
    <t>INFRASTRUCTURE</t>
  </si>
  <si>
    <t>Encaissement des ouvrages</t>
  </si>
  <si>
    <t>Fondations théoriques en conditions normales</t>
  </si>
  <si>
    <t>Volumes de transition (soubassement - plancher bas)</t>
  </si>
  <si>
    <t>SUPERSTRUCTURE</t>
  </si>
  <si>
    <t>Système porteur</t>
  </si>
  <si>
    <t>Toitures</t>
  </si>
  <si>
    <t>Parois extérieures</t>
  </si>
  <si>
    <t>Escaliers et rampes</t>
  </si>
  <si>
    <t>EQUIPEMENT</t>
  </si>
  <si>
    <t>Équipements structuraux</t>
  </si>
  <si>
    <t>Équipements Organiques</t>
  </si>
  <si>
    <t>Équipements de parachèvements</t>
  </si>
  <si>
    <t>CRE_22_00_base_v4_ENV</t>
  </si>
  <si>
    <t>CRE_18_00_base_v3_ENV</t>
  </si>
  <si>
    <t>H2b</t>
  </si>
  <si>
    <t>&lt;400m</t>
  </si>
  <si>
    <t>Br1</t>
  </si>
  <si>
    <t>Cat1
Masques lointains 10°</t>
  </si>
  <si>
    <t>Brique R=0,63 +ITI 100 mm Th32</t>
  </si>
  <si>
    <t>0,109 / 0,154</t>
  </si>
  <si>
    <t>Toiture terrasse R+1 technique avec 20cm de polyuréthane en 2 couches de 10cm
/
Toiture terrasse RDC accessible cour de crèche avec 14cm de polyuréthane en 2 couches de 7cm</t>
  </si>
  <si>
    <t>9,1 / 6,4</t>
  </si>
  <si>
    <t>Bac acier</t>
  </si>
  <si>
    <t>Combles légers</t>
  </si>
  <si>
    <t>Dalle béton de 20cm isolée sous chape Pur 8cm / Psi L8=0,09</t>
  </si>
  <si>
    <t>Dalle béton de 20cm isolée sous chape Pur 8cm</t>
  </si>
  <si>
    <t>Dalle+R=3,7 sous chape (8cm PUR)
Psi L8=0,06</t>
  </si>
  <si>
    <t>Pas d'étage</t>
  </si>
  <si>
    <t>Maçonnerie ITI + plannelle isolante :
Psi = 0,38</t>
  </si>
  <si>
    <t>Sw=0,03/Tlw=0,01</t>
  </si>
  <si>
    <t>CVR</t>
  </si>
  <si>
    <t>Gestion motorisée</t>
  </si>
  <si>
    <t>Simple flux</t>
  </si>
  <si>
    <t>ventil : occ 4.7m3/h.m², soit 2415,8 m3/h. Pvent=0.25W/(m3/h)=604W
inocc : 0.75m3/h.m² soit 385,5m3/h, Pvent=0.25W/(m3/h)=96,4W</t>
  </si>
  <si>
    <t>ventil : occ 4.7m3/h.m², soit 3235m3/h. Pvent=0.25W/(m3/h)=810W
inocc : 0.75m3/h.m² soit 515m3/h,
Pvent=0.25W/(m3/h)=130W</t>
  </si>
  <si>
    <t>Non</t>
  </si>
  <si>
    <t>Etanchéité par défaut</t>
  </si>
  <si>
    <t>PAC Air/Eau</t>
  </si>
  <si>
    <t>Pfournie=15kW</t>
  </si>
  <si>
    <t>2 PAC  Pfournie par PAC=45kW</t>
  </si>
  <si>
    <t>2 PAC identiques de 50kW COP 4 à 7°Cext</t>
  </si>
  <si>
    <t>COP 7/35=4 certifié</t>
  </si>
  <si>
    <t>PCBT / pertes au dos 4% / Réseau sous fourreau EVC / U=0,25 HVC</t>
  </si>
  <si>
    <t>PCBT / pertes au dos 4% au RDC / Réseau sous fourreau EVC / U=0,25 HVC</t>
  </si>
  <si>
    <t>Variation temporelle par défaut (1,8)</t>
  </si>
  <si>
    <t>Ballon électrique 150 litres</t>
  </si>
  <si>
    <t>3 Ballons électriques 100 litres</t>
  </si>
  <si>
    <t>P=1,8kW</t>
  </si>
  <si>
    <t>P= 3 x 1,8kW</t>
  </si>
  <si>
    <t>Cr=0,22 certifié</t>
  </si>
  <si>
    <t>100% Mitigeurs thermostatiques/mécaniques économes</t>
  </si>
  <si>
    <t>5 - 6 et  8 W/m² selon  locaux</t>
  </si>
  <si>
    <t>0,15W/m² locaux avec détection</t>
  </si>
  <si>
    <t>NON</t>
  </si>
  <si>
    <t>OUI</t>
  </si>
  <si>
    <t>Aérien</t>
  </si>
  <si>
    <t>Code</t>
  </si>
  <si>
    <t>Famille</t>
  </si>
  <si>
    <t>E ou C</t>
  </si>
  <si>
    <t>Surcoût investissement? (oui/non)</t>
  </si>
  <si>
    <t>Base</t>
  </si>
  <si>
    <t>N° variante</t>
  </si>
  <si>
    <t>Variantes proposées</t>
  </si>
  <si>
    <t>Paramètre de variante</t>
  </si>
  <si>
    <t>Objectif</t>
  </si>
  <si>
    <t>Bâtiment base utilisé</t>
  </si>
  <si>
    <t>Nom XML</t>
  </si>
  <si>
    <t>Nom XML proposition nommage CSTB pour resimulations</t>
  </si>
  <si>
    <t>NRJ</t>
  </si>
  <si>
    <t>ENV</t>
  </si>
  <si>
    <t>ECO</t>
  </si>
  <si>
    <t>I-2-02</t>
  </si>
  <si>
    <t>E&amp;C</t>
  </si>
  <si>
    <t>non</t>
  </si>
  <si>
    <t>Bat indépendant</t>
  </si>
  <si>
    <t>1- Conversion pied d’immeuble en angle 2 façades vitrine / LNC dont baies ne s’ouvrent pas + tout béton</t>
  </si>
  <si>
    <t>stnd (standard)</t>
  </si>
  <si>
    <r>
      <t xml:space="preserve">Confort d’été (baies non ouvrables) et carbone </t>
    </r>
    <r>
      <rPr>
        <sz val="11"/>
        <color rgb="FF000000"/>
        <rFont val="Wingdings"/>
        <charset val="2"/>
      </rPr>
      <t>à</t>
    </r>
    <r>
      <rPr>
        <sz val="11"/>
        <color rgb="FF000000"/>
        <rFont val="Calibri"/>
        <family val="2"/>
      </rPr>
      <t xml:space="preserve"> béton</t>
    </r>
  </si>
  <si>
    <t>CRE_22_01_pied immeuble_v1_NRJ
CRE_22_01_pied immeuble_v1_ENV
CRE_22_01_pied immeuble_v1_JSON</t>
  </si>
  <si>
    <r>
      <rPr>
        <sz val="11"/>
        <color rgb="FF000000"/>
        <rFont val="Calibri"/>
        <family val="2"/>
      </rPr>
      <t>CRE_22_01_</t>
    </r>
    <r>
      <rPr>
        <sz val="11"/>
        <color rgb="FF4472C4"/>
        <rFont val="Calibri"/>
        <family val="2"/>
      </rPr>
      <t>stnd_</t>
    </r>
    <r>
      <rPr>
        <sz val="11"/>
        <color rgb="FFFF0000"/>
        <rFont val="Calibri"/>
        <family val="2"/>
      </rPr>
      <t>pied</t>
    </r>
    <r>
      <rPr>
        <sz val="11"/>
        <color rgb="FF000000"/>
        <rFont val="Calibri"/>
        <family val="2"/>
      </rPr>
      <t>_v1_NRJ
CRE_22_01_</t>
    </r>
    <r>
      <rPr>
        <sz val="11"/>
        <color rgb="FF4472C4"/>
        <rFont val="Calibri"/>
        <family val="2"/>
      </rPr>
      <t>stnd_</t>
    </r>
    <r>
      <rPr>
        <sz val="11"/>
        <color rgb="FFFF0000"/>
        <rFont val="Calibri"/>
        <family val="2"/>
      </rPr>
      <t>pied</t>
    </r>
    <r>
      <rPr>
        <sz val="11"/>
        <color rgb="FF000000"/>
        <rFont val="Calibri"/>
        <family val="2"/>
      </rPr>
      <t>_v1_ENV
CRE_22_01_</t>
    </r>
    <r>
      <rPr>
        <sz val="11"/>
        <color rgb="FF4472C4"/>
        <rFont val="Calibri"/>
        <family val="2"/>
      </rPr>
      <t>stnd_</t>
    </r>
    <r>
      <rPr>
        <sz val="11"/>
        <color rgb="FFFF0000"/>
        <rFont val="Calibri"/>
        <family val="2"/>
      </rPr>
      <t>pied</t>
    </r>
    <r>
      <rPr>
        <sz val="11"/>
        <color rgb="FF000000"/>
        <rFont val="Calibri"/>
        <family val="2"/>
      </rPr>
      <t>_v1_JSON</t>
    </r>
  </si>
  <si>
    <t>FAIT</t>
  </si>
  <si>
    <t>récap hypothèses cellule D8 onglet "CRE_22"</t>
  </si>
  <si>
    <t>I-2-03</t>
  </si>
  <si>
    <t>PH en BA13</t>
  </si>
  <si>
    <t>1- Augmentation de la surface vitrée 50% surface façade</t>
  </si>
  <si>
    <t>facd (façade)</t>
  </si>
  <si>
    <t>Confort d’été et carbone</t>
  </si>
  <si>
    <t>CRE_22_02_Sv_v1_NRJ
CRE_22_02_Sv_v1_ENV
CRE_22_02_Sv_v1_JSON</t>
  </si>
  <si>
    <r>
      <rPr>
        <sz val="11"/>
        <color rgb="FF000000"/>
        <rFont val="Calibri"/>
        <family val="2"/>
      </rPr>
      <t>CRE_22_02_</t>
    </r>
    <r>
      <rPr>
        <sz val="11"/>
        <color rgb="FF4472C4"/>
        <rFont val="Calibri"/>
        <family val="2"/>
      </rPr>
      <t>facd_</t>
    </r>
    <r>
      <rPr>
        <sz val="11"/>
        <color rgb="FFFF0000"/>
        <rFont val="Calibri"/>
        <family val="2"/>
      </rPr>
      <t>Sv50</t>
    </r>
    <r>
      <rPr>
        <sz val="11"/>
        <color rgb="FF000000"/>
        <rFont val="Calibri"/>
        <family val="2"/>
      </rPr>
      <t>_v1_NRJ
CRE_22_02_</t>
    </r>
    <r>
      <rPr>
        <sz val="11"/>
        <color rgb="FF4472C4"/>
        <rFont val="Calibri"/>
        <family val="2"/>
      </rPr>
      <t>facd_</t>
    </r>
    <r>
      <rPr>
        <sz val="11"/>
        <color rgb="FFFF0000"/>
        <rFont val="Calibri"/>
        <family val="2"/>
      </rPr>
      <t>Sv50</t>
    </r>
    <r>
      <rPr>
        <sz val="11"/>
        <color rgb="FF000000"/>
        <rFont val="Calibri"/>
        <family val="2"/>
      </rPr>
      <t>_v1_ENV
CRE_22_02_</t>
    </r>
    <r>
      <rPr>
        <sz val="11"/>
        <color rgb="FF4472C4"/>
        <rFont val="Calibri"/>
        <family val="2"/>
      </rPr>
      <t>facd</t>
    </r>
    <r>
      <rPr>
        <sz val="11"/>
        <color rgb="FF000000"/>
        <rFont val="Calibri"/>
        <family val="2"/>
      </rPr>
      <t>_</t>
    </r>
    <r>
      <rPr>
        <sz val="11"/>
        <color rgb="FFFF0000"/>
        <rFont val="Calibri"/>
        <family val="2"/>
      </rPr>
      <t>Sv50</t>
    </r>
    <r>
      <rPr>
        <sz val="11"/>
        <color rgb="FF000000"/>
        <rFont val="Calibri"/>
        <family val="2"/>
      </rPr>
      <t>_v1_JSON</t>
    </r>
  </si>
  <si>
    <t>oui</t>
  </si>
  <si>
    <t>Pac air/eau</t>
  </si>
  <si>
    <t>2- Dalle plancher haut lourde</t>
  </si>
  <si>
    <t>stru (structure)</t>
  </si>
  <si>
    <t>Carbone et Energie</t>
  </si>
  <si>
    <t>CRE_22_03_PLR H_v1_NRJ
CRE_22_03_PLR H_v1_ENV
CRE_22_03_PLR H_v1_JSON</t>
  </si>
  <si>
    <r>
      <rPr>
        <sz val="11"/>
        <color rgb="FF000000"/>
        <rFont val="Calibri"/>
        <family val="2"/>
      </rPr>
      <t>CRE_22_03_</t>
    </r>
    <r>
      <rPr>
        <sz val="11"/>
        <color rgb="FF4472C4"/>
        <rFont val="Calibri"/>
        <family val="2"/>
      </rPr>
      <t>stru_</t>
    </r>
    <r>
      <rPr>
        <sz val="11"/>
        <color rgb="FFFF0000"/>
        <rFont val="Calibri"/>
        <family val="2"/>
      </rPr>
      <t>PLRH</t>
    </r>
    <r>
      <rPr>
        <sz val="11"/>
        <color rgb="FF000000"/>
        <rFont val="Calibri"/>
        <family val="2"/>
      </rPr>
      <t>_v1_NRJ
CRE_22_03_</t>
    </r>
    <r>
      <rPr>
        <sz val="11"/>
        <color rgb="FF4472C4"/>
        <rFont val="Calibri"/>
        <family val="2"/>
      </rPr>
      <t>stru_</t>
    </r>
    <r>
      <rPr>
        <sz val="11"/>
        <color rgb="FFFF0000"/>
        <rFont val="Calibri"/>
        <family val="2"/>
      </rPr>
      <t>PLRH</t>
    </r>
    <r>
      <rPr>
        <sz val="11"/>
        <color rgb="FF000000"/>
        <rFont val="Calibri"/>
        <family val="2"/>
      </rPr>
      <t>_v1_ENV
CRE_22_03_</t>
    </r>
    <r>
      <rPr>
        <sz val="11"/>
        <color rgb="FF4472C4"/>
        <rFont val="Calibri"/>
        <family val="2"/>
      </rPr>
      <t>stru_</t>
    </r>
    <r>
      <rPr>
        <sz val="11"/>
        <color rgb="FFFF0000"/>
        <rFont val="Calibri"/>
        <family val="2"/>
      </rPr>
      <t>PLRH</t>
    </r>
    <r>
      <rPr>
        <sz val="11"/>
        <color rgb="FF000000"/>
        <rFont val="Calibri"/>
        <family val="2"/>
      </rPr>
      <t>_v1_JSON</t>
    </r>
  </si>
  <si>
    <t>Hyp : revêtement TT dalle sur plots</t>
  </si>
  <si>
    <t>3-VRV non réversible</t>
  </si>
  <si>
    <t>syst (système)</t>
  </si>
  <si>
    <t>CRE_22_04_VRV_v1_NRJ
CRE_22_04_VRV_v1_ENV
CRE_22_04_VRV_v1_JSON</t>
  </si>
  <si>
    <r>
      <rPr>
        <sz val="11"/>
        <color rgb="FF000000"/>
        <rFont val="Calibri"/>
        <family val="2"/>
      </rPr>
      <t>CRE_22_04_</t>
    </r>
    <r>
      <rPr>
        <sz val="11"/>
        <color rgb="FF4472C4"/>
        <rFont val="Calibri"/>
        <family val="2"/>
      </rPr>
      <t>syst</t>
    </r>
    <r>
      <rPr>
        <sz val="11"/>
        <color rgb="FF000000"/>
        <rFont val="Calibri"/>
        <family val="2"/>
      </rPr>
      <t>_VRV_v1_NRJ
CRE_22_04_</t>
    </r>
    <r>
      <rPr>
        <sz val="11"/>
        <color rgb="FF4472C4"/>
        <rFont val="Calibri"/>
        <family val="2"/>
      </rPr>
      <t>syst</t>
    </r>
    <r>
      <rPr>
        <sz val="11"/>
        <color rgb="FF000000"/>
        <rFont val="Calibri"/>
        <family val="2"/>
      </rPr>
      <t>_VRV_v1_ENV
CRE_22_04_</t>
    </r>
    <r>
      <rPr>
        <sz val="11"/>
        <color rgb="FF4472C4"/>
        <rFont val="Calibri"/>
        <family val="2"/>
      </rPr>
      <t>syst</t>
    </r>
    <r>
      <rPr>
        <sz val="11"/>
        <color rgb="FF000000"/>
        <rFont val="Calibri"/>
        <family val="2"/>
      </rPr>
      <t>_VRV_v1_JSON</t>
    </r>
  </si>
  <si>
    <t xml:space="preserve">4-'Passage bac acier --&gt; PH lourd </t>
  </si>
  <si>
    <t>5-PV</t>
  </si>
  <si>
    <t>I-2-04</t>
  </si>
  <si>
    <t>C</t>
  </si>
  <si>
    <t>Briques</t>
  </si>
  <si>
    <t xml:space="preserve">1- OSB </t>
  </si>
  <si>
    <t>Levier Carbone</t>
  </si>
  <si>
    <t>CRE_22_07_OSB_v1_ENV
CRE_22_07_OSB_v1_JSON</t>
  </si>
  <si>
    <r>
      <rPr>
        <sz val="11"/>
        <color rgb="FF000000"/>
        <rFont val="Calibri"/>
        <family val="2"/>
      </rPr>
      <t>CRE_22_07_</t>
    </r>
    <r>
      <rPr>
        <sz val="11"/>
        <color rgb="FF4472C4"/>
        <rFont val="Calibri"/>
        <family val="2"/>
      </rPr>
      <t>stru_</t>
    </r>
    <r>
      <rPr>
        <sz val="11"/>
        <color rgb="FF000000"/>
        <rFont val="Calibri"/>
        <family val="2"/>
      </rPr>
      <t>OSB_v1_ENV
CRE_22_07_</t>
    </r>
    <r>
      <rPr>
        <sz val="11"/>
        <color rgb="FF4472C4"/>
        <rFont val="Calibri"/>
        <family val="2"/>
      </rPr>
      <t>stru_</t>
    </r>
    <r>
      <rPr>
        <sz val="11"/>
        <color rgb="FF000000"/>
        <rFont val="Calibri"/>
        <family val="2"/>
      </rPr>
      <t>OSB_v1_JSON</t>
    </r>
  </si>
  <si>
    <r>
      <rPr>
        <sz val="11"/>
        <color rgb="FFFF0000"/>
        <rFont val="Calibri"/>
        <family val="2"/>
      </rPr>
      <t xml:space="preserve">Attention : uniquement PCE à regarder
</t>
    </r>
    <r>
      <rPr>
        <sz val="11"/>
        <color rgb="FF000000"/>
        <rFont val="Calibri"/>
        <family val="2"/>
      </rPr>
      <t>Hyp : bardage bois</t>
    </r>
  </si>
  <si>
    <t>I-2-05</t>
  </si>
  <si>
    <t>1-Tout en FDES optimisées</t>
  </si>
  <si>
    <t>DEnv (données env)</t>
  </si>
  <si>
    <t>En fait prestations d’origine, permet autre alternative que OSB</t>
  </si>
  <si>
    <t>CRE_22_08_FDES Opt_v1_ENV
CRE_22_08_FDES Opt_v1_JSON</t>
  </si>
  <si>
    <t>CRE_22_08_DEnv_DEOpt_v1_ENV
CRE_22_08_DEnv_DEOpt_v1_JSON</t>
  </si>
  <si>
    <t>I4=1,7</t>
  </si>
  <si>
    <t>2- tout en DED</t>
  </si>
  <si>
    <t>CRE_22_09_DED_v1_ENV
CRE_22_09_DED_v1_JSON</t>
  </si>
  <si>
    <t>CRE_22_09_DEnv_DED_v1_ENV
CRE_22_09_DEnv_DED_v1_JSON</t>
  </si>
  <si>
    <t>E</t>
  </si>
  <si>
    <t>VMC simple flux</t>
  </si>
  <si>
    <t>3-Chaudière gaz</t>
  </si>
  <si>
    <t>CRE_22_10_Ch gaz_v1_NRJ</t>
  </si>
  <si>
    <t>CRE_22_10_syst_Chgaz_v1_NRJ</t>
  </si>
  <si>
    <t>4-I4=1</t>
  </si>
  <si>
    <t>perf (performance)</t>
  </si>
  <si>
    <t>CRE_22_11_I4_v1_NRJ</t>
  </si>
  <si>
    <t>CRE_22_11_perf_I4_v1_NRJ</t>
  </si>
  <si>
    <t>5- Dalle CEM III PB et briques optimisées et refends légers</t>
  </si>
  <si>
    <t>matx (matériaux)</t>
  </si>
  <si>
    <t>CRE_22_12_MAT OPT_v1_ENV</t>
  </si>
  <si>
    <t>CRE_22_12_matx_MATOPT_v1_ENV</t>
  </si>
  <si>
    <t>6- Ventilation double-flux classe A + sondes CO2 dortoirs/activités</t>
  </si>
  <si>
    <t>CRE_22_13_DF A CO2_v1_NRJ</t>
  </si>
  <si>
    <t>CRE_22_13_perf_DFACO2_v1_NRJ</t>
  </si>
  <si>
    <r>
      <rPr>
        <sz val="11"/>
        <color rgb="FF000000"/>
        <rFont val="Calibri"/>
        <family val="2"/>
      </rPr>
      <t xml:space="preserve">7- Augmentation de la densité de berceaux--&gt;16
</t>
    </r>
    <r>
      <rPr>
        <sz val="11"/>
        <color rgb="FFFF0000"/>
        <rFont val="Calibri"/>
        <family val="2"/>
      </rPr>
      <t>Impact uniquement Nu_gr (émission ECS) ou également débits de ventilation CEP?--&gt;</t>
    </r>
    <r>
      <rPr>
        <sz val="11"/>
        <color rgb="FF000000"/>
        <rFont val="Calibri"/>
        <family val="2"/>
      </rPr>
      <t xml:space="preserve"> modifier également débits ventilation CEP</t>
    </r>
  </si>
  <si>
    <t>occp (occupation)</t>
  </si>
  <si>
    <t>CRE_22_14_LITS_v1_NRJ</t>
  </si>
  <si>
    <t>CRE_22_14_occp_LITS_v1_NRJ</t>
  </si>
  <si>
    <t>8-Effet joule</t>
  </si>
  <si>
    <t>CRE_22_15_EJ_v1_NRJ</t>
  </si>
  <si>
    <t>CRE_22_15_syst_EJ_v1_NRJ</t>
  </si>
  <si>
    <r>
      <rPr>
        <sz val="11"/>
        <color rgb="FF000000"/>
        <rFont val="Calibri"/>
        <family val="2"/>
      </rPr>
      <t>9-RCU--&gt;</t>
    </r>
    <r>
      <rPr>
        <sz val="11"/>
        <color rgb="FFFF0000"/>
        <rFont val="Calibri"/>
        <family val="2"/>
      </rPr>
      <t xml:space="preserve">Quel taux EnR? Quel contenu CO2? </t>
    </r>
    <r>
      <rPr>
        <b/>
        <sz val="11"/>
        <color rgb="FF0070C0"/>
        <rFont val="Calibri"/>
        <family val="2"/>
      </rPr>
      <t>Proposition LBM taux EnR 50% et contenu CO2 130g</t>
    </r>
  </si>
  <si>
    <t>CRE_22_16_RCU_v1_NRJ</t>
  </si>
  <si>
    <t>CRE_22_16_syst_RCU_v1_NRJ</t>
  </si>
  <si>
    <r>
      <t xml:space="preserve">FAIT 
</t>
    </r>
    <r>
      <rPr>
        <sz val="10"/>
        <color rgb="FFFF0000"/>
        <rFont val="Calibri"/>
        <family val="2"/>
      </rPr>
      <t>Hyp : contenu CO2 130g CO2 / 50% EnR</t>
    </r>
  </si>
  <si>
    <t>Rouvmax=0</t>
  </si>
  <si>
    <t>Faut-il une modulation DH-Bbio / Crèche boutique pied IC ?</t>
  </si>
  <si>
    <t>Brasseurs salles de jeux + dortoirs</t>
  </si>
  <si>
    <t>Gains DH</t>
  </si>
  <si>
    <t>CRE_18_00_base</t>
  </si>
  <si>
    <t>Catégorie Br3</t>
  </si>
  <si>
    <t>Faut-il une modulation DH-Bbio / zone de bruit</t>
  </si>
  <si>
    <t>VRV réversible</t>
  </si>
  <si>
    <t>Poids climatisation --&gt; clim fictive</t>
  </si>
  <si>
    <t>3 places de parking aérien</t>
  </si>
  <si>
    <t>Impact carbone</t>
  </si>
  <si>
    <t>RCU</t>
  </si>
  <si>
    <t>Impact énergie</t>
  </si>
  <si>
    <t>Impact carbone / seuils prospectifs</t>
  </si>
  <si>
    <t>Chaudière hybride</t>
  </si>
  <si>
    <t xml:space="preserve"> Dalle CEM III PB et briques optimisées</t>
  </si>
  <si>
    <t>I-2-06</t>
  </si>
  <si>
    <t>Recher de perf E</t>
  </si>
  <si>
    <t xml:space="preserve">Bbio Cep -10% / cas de base </t>
  </si>
  <si>
    <t xml:space="preserve">Bbio Cep -20% / cas de base </t>
  </si>
  <si>
    <t>CRE_22_02_facd_Sv50_v1_NRJ</t>
  </si>
  <si>
    <t>CRE_22_03_stru_PLRH_v1_ENV</t>
  </si>
  <si>
    <t>CRE_22_04_syst_VRV_v1_NRJ</t>
  </si>
  <si>
    <t>CRE_22_05_syst_PV50_v1</t>
  </si>
  <si>
    <t>CRE_22_07_stru_OSB_v1_ENV</t>
  </si>
  <si>
    <t>CRE_22_08_DEnv_DEOpt_v1_ENV</t>
  </si>
  <si>
    <t>CRE_22_09_DEnv_DED_v1_ENV</t>
  </si>
  <si>
    <t>CRE_22_16_syst_RCU_v2_NRJ</t>
  </si>
  <si>
    <t>CRE_22_17_stnd_piedbaiesouvrantes_v1</t>
  </si>
  <si>
    <t>CRE_22_19_syst_ChgazBbioOpt_v1</t>
  </si>
  <si>
    <t>CRE_22_20_syst_RCUBbioOpt_v1</t>
  </si>
  <si>
    <t>CRE_22_21_syst_PACROclim_v1</t>
  </si>
  <si>
    <t>CRE_22_22_syst_PACROclimbruit_v1</t>
  </si>
  <si>
    <t>CRE_22_23_matx_basC_v1</t>
  </si>
  <si>
    <t>CRE_22_25_matx_DHopt_v2</t>
  </si>
  <si>
    <t>CRE_22_26_matx_fdimpactante_v1</t>
  </si>
  <si>
    <t>CRE_22_27_matx_parkingsousterrain_v1</t>
  </si>
  <si>
    <t>CRE_22_28_matx_DHoptPuits_v1</t>
  </si>
  <si>
    <t>CRE_22_33_perf_Bbio_v2</t>
  </si>
  <si>
    <t>CRE_22_34_perf_DH_v2</t>
  </si>
  <si>
    <t>CRE_22_35_perf_DHbruit_v2</t>
  </si>
  <si>
    <t>CRE_22_29_DF A CO2_Adiabatique_v1</t>
  </si>
  <si>
    <t>CRE_22_30_DF A CO2_Suventilation nocturne_v1</t>
  </si>
  <si>
    <t>- Façades Sud et Est ==&gt; vitrines
Façades Nord et Ouest =&gt; sur lnc
- Murs béton + ITI
- PB sur TP
- Plancher intermédiaire lourd sur autre usage (+ isolation sous chape)
- Inertie quotidienne lourde
- HSP conservée 2,5m
- accès à l'éclairage naturel : 90% salle commune / 100% bureau et vestiaires / 0% autres locaux
- Vitrines : non ouvrables, vitrage contrôle solaire + stores intérieurs</t>
  </si>
  <si>
    <t>Surface vitrée = 50% surface façade</t>
  </si>
  <si>
    <t>- Toiture terrasse (dalle béton + isolation en partie supérieure) / acrotère maçonné 40cm
- Obligation de traiter le pont thermique de mur extérieur / plancher haut pour le respect du 0,33 ==&gt; isolation périphérique en sous face par 8cm d'IBR sur 60cm (psi=0,372)
- Revêtement dalle sur plots
- Inertie quotidienne lourde</t>
  </si>
  <si>
    <t>Chauffage VRV</t>
  </si>
  <si>
    <t>Fiches optimisées</t>
  </si>
  <si>
    <t>Fiches DED</t>
  </si>
  <si>
    <t>Chaudière gaz</t>
  </si>
  <si>
    <t>Perméa 1</t>
  </si>
  <si>
    <t>Matériaux bas carbone (dalle PB CEM IIIB / brique optimisée / refend léger)</t>
  </si>
  <si>
    <t>Ventilation double flux / étanchéité classe A / sondes CO2 dortoirs et activité</t>
  </si>
  <si>
    <t>Modification nombre de lits : 16
Modification nombre d'encadrants : 5
==&gt; débit Cep : 775m3/h</t>
  </si>
  <si>
    <t>Chauffage EJ direct</t>
  </si>
  <si>
    <t>Chauffage RCU</t>
  </si>
  <si>
    <t>H3</t>
  </si>
  <si>
    <t>Br3</t>
  </si>
  <si>
    <t>Up (W/m²,K)</t>
  </si>
  <si>
    <t>Béton + ITI 120 mm Th32</t>
  </si>
  <si>
    <t>12cm R=3,4 entre montants + 4,5cm R=1,4 en complément intérieur</t>
  </si>
  <si>
    <t>Béton + ITI 140 mm Th30</t>
  </si>
  <si>
    <t>R isolant (m²,K/W)</t>
  </si>
  <si>
    <t>Toiture terrasse isolée en partie supérieure (20cm) + isolation périphérique en sous face 8cm sur 60cm</t>
  </si>
  <si>
    <t>Ue (W/m²,K)</t>
  </si>
  <si>
    <t>Up=0,25 / Ue=0,20</t>
  </si>
  <si>
    <t>Up=0,20/ Ue=0,17</t>
  </si>
  <si>
    <t>Dalle+R=3,7 sous chape (8cm PUR)
Psi L8=0,10</t>
  </si>
  <si>
    <t>Dalle+R=4,65 sous chape (10cm PUR)
Psi L8=0,10</t>
  </si>
  <si>
    <t>Psi (W/m,K)</t>
  </si>
  <si>
    <t>Plancher intermédiaire crèche RDC / autre usage étage,
L9=0,6 ==&gt; psi2=0,3</t>
  </si>
  <si>
    <t>Alu Uw=2,1
Rouvmax=0</t>
  </si>
  <si>
    <t xml:space="preserve">Alu Uw=1,4
</t>
  </si>
  <si>
    <t>PVC 0,40/0,50 
Alu 0,45/0,55
+ ajout masques débords menuiseries (nu int profondeur encastrement de 25cm)</t>
  </si>
  <si>
    <t>Vitrage contrôle solaire
Sw=0,26 / Tlw=0,42
+ ajout masques débords menuiseries (nu int profondeur encastrement de 25cm</t>
  </si>
  <si>
    <t>Sw=0,22/Tlw=0,07</t>
  </si>
  <si>
    <t>Sw=0,03/Tlw=0,01 sauf baie 0,6x1,05 (sans protection)</t>
  </si>
  <si>
    <t>Uc (W/m²,K)</t>
  </si>
  <si>
    <t>Stores intérieurs</t>
  </si>
  <si>
    <t>Volets roulants 
Sw=0,03/Tlw=0,01
sauf baie 0,6x1,05 (sans protection)</t>
  </si>
  <si>
    <t>Dortoirs : volets roulants motorisés
Autres pièces : stores vénitiens extérieurs à gestion automatique</t>
  </si>
  <si>
    <t>Gestion manuelle</t>
  </si>
  <si>
    <t xml:space="preserve">Gestion motorisée </t>
  </si>
  <si>
    <t>m3/(h,m²)</t>
  </si>
  <si>
    <t>double flux
rendement = 75% certifié
avec bypass</t>
  </si>
  <si>
    <t>Double flux</t>
  </si>
  <si>
    <t>ventil : occ 4,7m3/h,m², soit 585m3/h, Pvent=0,25W/(m3/h)=146,25W
inocc : 0,75m3/h,m² soit 93m3/h, Pvent=0,25W/(m3/h)=23,25W</t>
  </si>
  <si>
    <t>ventil : occ 4,7m3/h,m², soit 585m3/h, Pvent_souf=0,4W/(m3/h)=234W /  Pvent_rep=0,3W/(m3/h)=175,5W
inocc : 0,75m3/h,m² soit 93m3/h, Pvent_souf=0,4W/(m3/h)=37,2W /  Pvent_rep=0,3W/(m3/h)=27,9W</t>
  </si>
  <si>
    <t>Modification uniquement au niveau du Cep
ventil : occ 775m3/h
Pvent=0,25W/(m3/h)=193,75W
inocc : inchangée</t>
  </si>
  <si>
    <t>Sondes CO2 (Crdbnr=0,8)</t>
  </si>
  <si>
    <t>classe A</t>
  </si>
  <si>
    <t>VRV</t>
  </si>
  <si>
    <t>Chaudière gaz condensation</t>
  </si>
  <si>
    <t>EJ</t>
  </si>
  <si>
    <t>Pfournie=14,9kW</t>
  </si>
  <si>
    <t>P=15kW</t>
  </si>
  <si>
    <t>COP 7/20=3,5 certifié</t>
  </si>
  <si>
    <t>rendement=95,5% certifié à pleine charge / 109% à charge partielle</t>
  </si>
  <si>
    <t>VCV
Pvent GV=2,5W/m²
Pvent MV=1,8W/m²
Pvent PV=0,4W/m²</t>
  </si>
  <si>
    <t>Panneaux rayonnants</t>
  </si>
  <si>
    <t>Emission : plancher chauffant / rafraichissant</t>
  </si>
  <si>
    <t>VT=0,2K certifié</t>
  </si>
  <si>
    <t>Variation temporelle chaud=1,8
Variation temporelle froid=-1,8</t>
  </si>
  <si>
    <t>15kW</t>
  </si>
  <si>
    <t>EER=3 certifié</t>
  </si>
  <si>
    <t>OUI
62m² Moncristallin
11,16kWc</t>
  </si>
  <si>
    <t>OUI (rafraichissement adiabatique)</t>
  </si>
  <si>
    <t>OUI (surventilation nocturne)</t>
  </si>
  <si>
    <t>- Façades Sud et Est ==&gt; vitrines
Façades Nord et Ouest =&gt; sur lnc
- Murs béton + ITI / refend béton
- PB sur TP
- Plancher intermédiaire lourd sur autre usage (+ isolation sous chape)
- Vitrines : vitrage contrôle solaire, avec stores intérieurs</t>
  </si>
  <si>
    <t>- Toiture terrasse (dalle béton + isolation en partie supérieure) / acrotère maçonné 40cm
- Isolation périphérique en sous face par 8cm d'IBR sur 60cm (psi=0,372)
- Revêtement dalle sur plots</t>
  </si>
  <si>
    <t>Fiche retenue : Module photovoltaïque silicium monocristallin intégré au bâti [surface 6,67 m²] - DONNEE ENVIRONNEMENTALE PAR DEFAUT / Quantité : 9,3
Onduleur: Onduleur triphasé [P=20kW] - DONNEE ENVIRONNEMENTALE PAR DEFAUT / Quantité = 1
Réduction de la quantité de tuiles (-62m²)</t>
  </si>
  <si>
    <t>Murs ossature bois (compté lot 6,1)
Refend ossature bois
Bardage bois</t>
  </si>
  <si>
    <t>Les fiches saisies sont celles avec le plus faible impact carbone pour un même type de produit</t>
  </si>
  <si>
    <t>Toutes les fiches retenues sont des DED</t>
  </si>
  <si>
    <t>Lot 8,7</t>
  </si>
  <si>
    <t>Ic,lot 8,7 dynamique (A+B+C+D)</t>
  </si>
  <si>
    <t>CRE_09_39_stnd_pied_v1_ENV</t>
  </si>
  <si>
    <t>CRE_09_32_DEnv_DEOpt_ENV</t>
  </si>
  <si>
    <t>CRE_09_18_matx_basC</t>
  </si>
  <si>
    <t>FICHES OPTIMISEES
Bâtiment de base utilisé CRE_09_00_base_V4_ENV</t>
  </si>
  <si>
    <t>Bâtiment de base utilisé CRE_09_00_base_V4_ENV</t>
  </si>
  <si>
    <t>Rouvmax=0,2</t>
  </si>
  <si>
    <t>Fiches optimisées, y compris Dalles béton carbonne CEM III B (idem CRE22)</t>
  </si>
  <si>
    <t>CRE_18_40_stru_OSB_v2</t>
  </si>
  <si>
    <t>CRE_18_24_matx_basC_v1</t>
  </si>
  <si>
    <t>CRE_18_36_perf_Bbio_v1</t>
  </si>
  <si>
    <t>CRE_18_08_DEnv_DEOpt_v1_ENV</t>
  </si>
  <si>
    <t xml:space="preserve">Bâtiment de base utilisé CRE_18_00_base_v3_ENV
Bbio -18% en restant en ITI </t>
  </si>
  <si>
    <t>FICHES OPTIMISEES
Bâtiment de base utilisé CRE_18_00_base_v3_ENV</t>
  </si>
  <si>
    <t>Brique R=1 + ITI 140 mm Th30</t>
  </si>
  <si>
    <t>Up=0,20 / Ue=0,155</t>
  </si>
  <si>
    <t>Dalle+R=4,65 sous chape (10cm PUR)
Psi L8=0,09</t>
  </si>
  <si>
    <t>Alu Uw=1,4</t>
  </si>
  <si>
    <t>Alu 0,46/0,57
+ ajout masques débords menuiseries (nu int profondeur encastrement de 25cm)</t>
  </si>
  <si>
    <t>CRE_09_00_H1a_100_v4_ENV</t>
  </si>
  <si>
    <t>CRE_09_00_H1a_500_v4_ENV</t>
  </si>
  <si>
    <t>CRE_09_00_H1a_900_v4_ENV</t>
  </si>
  <si>
    <t>CRE_09_00_H1b_100_v4_ENV</t>
  </si>
  <si>
    <t>CRE_09_00_H1b_500_v4_ENV</t>
  </si>
  <si>
    <t>CRE_09_00_H1b_900_v4_ENV</t>
  </si>
  <si>
    <t>CRE_09_00_H1c_100_v4_ENV</t>
  </si>
  <si>
    <t>CRE_09_00_H1c_500_v4_ENV</t>
  </si>
  <si>
    <t>CRE_09_00_H1c_900_v4_ENV</t>
  </si>
  <si>
    <t>CRE_09_00_H2a_100_v4_ENV</t>
  </si>
  <si>
    <t>CRE_09_00_H2a_500_v4_ENV</t>
  </si>
  <si>
    <t>CRE_09_00_H2a_900_v4_ENV</t>
  </si>
  <si>
    <t>CRE_09_00_H2b_500_v4_ENV</t>
  </si>
  <si>
    <t>CRE_09_00_H2b_900_v4_ENV</t>
  </si>
  <si>
    <t>CRE_09_00_H2c_100_v4_ENV</t>
  </si>
  <si>
    <t>CRE_09_00_H2c_500_v4_ENV</t>
  </si>
  <si>
    <t>CRE_09_00_H2c_900_v4_ENV</t>
  </si>
  <si>
    <t>CRE_09_00_H2d_100_v4_ENV</t>
  </si>
  <si>
    <t>CRE_09_00_H2d_500_v4_ENV</t>
  </si>
  <si>
    <t>CRE_09_00_H2d_900_v4_ENV</t>
  </si>
  <si>
    <t>CRE_09_00_H3_100_v4_ENV</t>
  </si>
  <si>
    <t>CRE_09_00_H3_500_v4_ENV</t>
  </si>
  <si>
    <t>CRE_09_00_H3_900_v4_ENV</t>
  </si>
  <si>
    <t>CRE_18_00_H1a_100_v3_ENV</t>
  </si>
  <si>
    <t>CRE_18_00_H1a_500_v3_ENV</t>
  </si>
  <si>
    <t>CRE_18_00_H1a_900_v3_ENV</t>
  </si>
  <si>
    <t>CRE_18_00_H1b_100_v3_ENV</t>
  </si>
  <si>
    <t>CRE_18_00_H1b_500_v3_ENV</t>
  </si>
  <si>
    <t>CRE_18_00_H1b_900_v3_ENV</t>
  </si>
  <si>
    <t>CRE_18_00_H1c_100_v3_ENV</t>
  </si>
  <si>
    <t>CRE_18_00_H1c_500_v3_ENV</t>
  </si>
  <si>
    <t>CRE_18_00_H1c_900_v3_ENV</t>
  </si>
  <si>
    <t>CRE_18_00_H2a_100_v3_ENV</t>
  </si>
  <si>
    <t>CRE_18_00_H2a_500_v3_ENV</t>
  </si>
  <si>
    <t>CRE_18_00_H2a_900_v3_ENV</t>
  </si>
  <si>
    <t>CRE_18_00_H2b_500_v3_ENV</t>
  </si>
  <si>
    <t>CRE_18_00_H2b_900_v3_ENV</t>
  </si>
  <si>
    <t>CRE_18_00_H2c_100_v3_ENV</t>
  </si>
  <si>
    <t>CRE_18_00_H2c_500_v3_ENV</t>
  </si>
  <si>
    <t>CRE_18_00_H2c_900_v3_ENV</t>
  </si>
  <si>
    <t>CRE_18_00_H2d_100_v3_ENV</t>
  </si>
  <si>
    <t>CRE_18_00_H2d_500_v3_ENV</t>
  </si>
  <si>
    <t>CRE_18_00_H2d_900_v3_ENV</t>
  </si>
  <si>
    <t>CRE_18_00_H3_100_v3_ENV</t>
  </si>
  <si>
    <t>CRE_18_00_H3_500_v3_ENV</t>
  </si>
  <si>
    <t>CRE_18_00_H3_900_v3_ENV</t>
  </si>
  <si>
    <t>CRE_22_00_H1a_100_v4_ENV</t>
  </si>
  <si>
    <t>CRE_22_00_H1a_500_v4_ENV</t>
  </si>
  <si>
    <t>CRE_22_00_H1a_900_v4_ENV</t>
  </si>
  <si>
    <t>CRE_22_00_H1b_100_v4_ENV</t>
  </si>
  <si>
    <t>CRE_22_00_H1b_500_v4_ENV</t>
  </si>
  <si>
    <t>CRE_22_00_H1b_900_v4_ENV</t>
  </si>
  <si>
    <t>CRE_22_00_H1c_100_v4_ENV</t>
  </si>
  <si>
    <t>CRE_22_00_H1c_500_v4_ENV</t>
  </si>
  <si>
    <t>CRE_22_00_H1c_900_v4_ENV</t>
  </si>
  <si>
    <t>CRE_22_00_H2a_100_v4_ENV</t>
  </si>
  <si>
    <t>CRE_22_00_H2a_500_v4_ENV</t>
  </si>
  <si>
    <t>CRE_22_00_H2a_900_v4_ENV</t>
  </si>
  <si>
    <t>CRE_22_00_H2b_500_v4_ENV</t>
  </si>
  <si>
    <t>CRE_22_00_H2b_900_v4_ENV</t>
  </si>
  <si>
    <t>CRE_22_00_H2c_100_v4_ENV</t>
  </si>
  <si>
    <t>CRE_22_00_H2c_500_v4_ENV</t>
  </si>
  <si>
    <t>CRE_22_00_H2c_900_v4_ENV</t>
  </si>
  <si>
    <t>CRE_22_00_H2d_100_v4_ENV</t>
  </si>
  <si>
    <t>CRE_22_00_H2d_500_v4_ENV</t>
  </si>
  <si>
    <t>CRE_22_00_H2d_900_v4_ENV</t>
  </si>
  <si>
    <t>CRE_22_00_H3_100_v4_ENV</t>
  </si>
  <si>
    <t>CRE_22_00_H3_500_v4_ENV</t>
  </si>
  <si>
    <t>CRE_22_00_H3_900_v4_ENV</t>
  </si>
  <si>
    <t>DONNEES</t>
  </si>
  <si>
    <t>SREF</t>
  </si>
  <si>
    <t>514</t>
  </si>
  <si>
    <t>688.3</t>
  </si>
  <si>
    <t>124.4</t>
  </si>
  <si>
    <t>0-400m</t>
  </si>
  <si>
    <t>400-800m</t>
  </si>
  <si>
    <t>&gt; 800m</t>
  </si>
  <si>
    <t>Zone Climatique</t>
  </si>
  <si>
    <t>H1a</t>
  </si>
  <si>
    <t>H1b</t>
  </si>
  <si>
    <t>H1c</t>
  </si>
  <si>
    <t>H2a</t>
  </si>
  <si>
    <t>H2c</t>
  </si>
  <si>
    <t>H2d</t>
  </si>
  <si>
    <t>vide</t>
  </si>
  <si>
    <t>RT2012</t>
  </si>
  <si>
    <t>SRT (m²)</t>
  </si>
  <si>
    <t>Bbiomax</t>
  </si>
  <si>
    <t>Cep (kWh/m2SHON_RT par an)</t>
  </si>
  <si>
    <t>CepMAX (kWh/m2SHON_RT par an)</t>
  </si>
  <si>
    <t>Tic groupe 1 (°c)</t>
  </si>
  <si>
    <t>Ticref groupe 1 (°C)</t>
  </si>
  <si>
    <t>Résultats - CARBONE - NIVEAU BATIMENT</t>
  </si>
  <si>
    <t>Cep chauffage</t>
  </si>
  <si>
    <t>Cep froid</t>
  </si>
  <si>
    <t>Cep ECS</t>
  </si>
  <si>
    <t>Cep éclairage</t>
  </si>
  <si>
    <t>Cep ventilation</t>
  </si>
  <si>
    <t>Cep distribution</t>
  </si>
  <si>
    <t>Cep déplacement</t>
  </si>
  <si>
    <t>Itérations perméa LBM</t>
  </si>
  <si>
    <t>???</t>
  </si>
  <si>
    <t>Perméa</t>
  </si>
  <si>
    <t>CRE_22</t>
  </si>
  <si>
    <t>CRE_9</t>
  </si>
  <si>
    <t>1.1 Réseaux(extérieurs, jusqu’au domaine public)</t>
  </si>
  <si>
    <t>1.2 Stockage</t>
  </si>
  <si>
    <t>1.3 Aires de stationnement extérieures</t>
  </si>
  <si>
    <t>2.1 Fondations</t>
  </si>
  <si>
    <t>2.2 Murs et structures enterrées(escalier de cave, parc de stationnement…)</t>
  </si>
  <si>
    <t>2.3 Parcs de stationnement en superstructure à l’exception des garages des maisons individuelles ou accolées</t>
  </si>
  <si>
    <t>3.1 Eléments horizontaux - Planchers, dalles, balcons</t>
  </si>
  <si>
    <t>3.2 Eléments horizontaux - Poutres</t>
  </si>
  <si>
    <t>3.3 Eléments verticaux - Façades</t>
  </si>
  <si>
    <t>3.4 Eléments verticaux - Refends</t>
  </si>
  <si>
    <t>3.5 Eléments verticaux - Poteaux</t>
  </si>
  <si>
    <t>3.6 Escaliers et rampes</t>
  </si>
  <si>
    <t>3.7 Eléments d'isolation</t>
  </si>
  <si>
    <t>3.8 Maçonneries diverses</t>
  </si>
  <si>
    <t>4.1 Toitures terrasses</t>
  </si>
  <si>
    <t>4.2 Toitures en pente</t>
  </si>
  <si>
    <t>4.3 Eléments techniques de toiture</t>
  </si>
  <si>
    <t>5.1 Cloisons et portes intérieures</t>
  </si>
  <si>
    <t>5.2 Doublages mur, matériaux de protection, isolants et membranes</t>
  </si>
  <si>
    <t>5.3 Plafonds suspendus</t>
  </si>
  <si>
    <t>5.4 Planchers surélevés</t>
  </si>
  <si>
    <t>5.5 Menuiseries, Métalleries et Quincailleries</t>
  </si>
  <si>
    <t>6.1 Revêtement, isolation et doublage extérieur</t>
  </si>
  <si>
    <t>6.2 Portes, fenêtres, fermetures, protections solaires</t>
  </si>
  <si>
    <t>6.3 Habillages et ossatures</t>
  </si>
  <si>
    <t>7.1 Revêtement des sols</t>
  </si>
  <si>
    <t>7.2 Revêtement des murs et plafonds</t>
  </si>
  <si>
    <t>7.3 Eléments de décoration et revêtements des menuiseries</t>
  </si>
  <si>
    <t>8.1 Equipements de production (chaud/froid) [Hors cogénération]</t>
  </si>
  <si>
    <t>8.2 Système de cogénération</t>
  </si>
  <si>
    <t>8.3 Systèmes d'émission</t>
  </si>
  <si>
    <t>8.4 Traitement de l'air et éléments de désenfumage</t>
  </si>
  <si>
    <t>8.5 Réseaux et conduits</t>
  </si>
  <si>
    <t>8.6 Stockage</t>
  </si>
  <si>
    <t>8.7 Fluides frigorigènes</t>
  </si>
  <si>
    <t>9.1 Eléments sanitaires et robinetterie</t>
  </si>
  <si>
    <t>9.2 Canalisations, réseaux et systèmes de traitement</t>
  </si>
  <si>
    <t>Surcoût (€/m² HT)</t>
  </si>
  <si>
    <t>Ossatures des volumes de transition</t>
  </si>
  <si>
    <t>Murs et refends des volumes de transition</t>
  </si>
  <si>
    <t>Planchers des volumes de transition</t>
  </si>
  <si>
    <t>Traitement des parements extérieurs des parois des volumes de transition</t>
  </si>
  <si>
    <t>Porteurs verticaux</t>
  </si>
  <si>
    <t>Porteurs horizontaux</t>
  </si>
  <si>
    <t>Ossatures</t>
  </si>
  <si>
    <t>Couverture / Etanchéité de toiture</t>
  </si>
  <si>
    <t>Remplissage d'ossatures</t>
  </si>
  <si>
    <t>Bardages formant parois extérieures</t>
  </si>
  <si>
    <t>Ouvertures extérieures</t>
  </si>
  <si>
    <t>Protection et fermeture  des baies extérieures</t>
  </si>
  <si>
    <t>Traitements des parements extérieurs</t>
  </si>
  <si>
    <t>Saillies de façades</t>
  </si>
  <si>
    <t>Escaliers</t>
  </si>
  <si>
    <t xml:space="preserve">Garde-corps et mains-courantes d'escaliers et rampes  </t>
  </si>
  <si>
    <t>Cloisonnements</t>
  </si>
  <si>
    <t>Baies intérieures</t>
  </si>
  <si>
    <t>Traitement des parements verticaux intérieurs</t>
  </si>
  <si>
    <t>Sols</t>
  </si>
  <si>
    <t xml:space="preserve">Plafonds </t>
  </si>
  <si>
    <t>Conduits et Gaines</t>
  </si>
  <si>
    <t>Plomberie</t>
  </si>
  <si>
    <t xml:space="preserve">Chauffage - Ventilation </t>
  </si>
  <si>
    <t>Électricité</t>
  </si>
  <si>
    <t>Appareils élévateurs</t>
  </si>
  <si>
    <t>Peinture - tenture</t>
  </si>
  <si>
    <t>Revêtements muraux ou de plafonds</t>
  </si>
  <si>
    <t>Rangements</t>
  </si>
  <si>
    <t>Total (€/m² HT)</t>
  </si>
  <si>
    <r>
      <t xml:space="preserve">Bâtiment de base utilisé </t>
    </r>
    <r>
      <rPr>
        <b/>
        <sz val="11"/>
        <rFont val="Calibri"/>
        <family val="2"/>
      </rPr>
      <t>CRE_22_00_base_v4_ENV</t>
    </r>
    <r>
      <rPr>
        <sz val="11"/>
        <rFont val="Calibri"/>
        <family val="2"/>
      </rPr>
      <t xml:space="preserve">
PV 50% de la  surface utile
Su=124m²-&gt;62m²
Sud=47m² de toiture (4 pans)  nécessité de positionner sur plusieurs orientations
Sud : 32m² / Est : 15m² / Ouest : 15m²</t>
    </r>
  </si>
  <si>
    <r>
      <t xml:space="preserve">Murs ossature bois (compté lot 6,1)
Refend ossature bois
Bardage bois
</t>
    </r>
    <r>
      <rPr>
        <b/>
        <sz val="11"/>
        <rFont val="Calibri"/>
        <family val="2"/>
      </rPr>
      <t>Test réalisé sur le lot 6 : 48,1 en bardage bois / 189 en bardage aluminium</t>
    </r>
  </si>
  <si>
    <r>
      <t xml:space="preserve">Batiment base utilisé </t>
    </r>
    <r>
      <rPr>
        <b/>
        <sz val="11"/>
        <rFont val="Calibri"/>
        <family val="2"/>
      </rPr>
      <t xml:space="preserve">CRE_22_01_stnd_pied_v2_ENV </t>
    </r>
    <r>
      <rPr>
        <sz val="11"/>
        <rFont val="Calibri"/>
        <family val="2"/>
      </rPr>
      <t>correction vitrines → baies classiques
baies fermées → ouvertes
Remplacement des vitrines par --&gt;Est : 2 baies 3x2,15 = 12,9m²
Sud : 2 baies 3x2,15 + 1 baie 1,4x1,05 + 1 baie 0,6x1,05 = 15m²
Rouvmax=0,2</t>
    </r>
  </si>
  <si>
    <r>
      <t xml:space="preserve">Bâtiment base utilisé </t>
    </r>
    <r>
      <rPr>
        <b/>
        <sz val="11"/>
        <rFont val="Calibri"/>
        <family val="2"/>
      </rPr>
      <t xml:space="preserve">CRE_22_33_perf_Bbio_v1
</t>
    </r>
    <r>
      <rPr>
        <sz val="11"/>
        <rFont val="Calibri"/>
        <family val="2"/>
      </rPr>
      <t>PAC RO → Chaudière gaz
+Bbio optimisé selon F3  (basé sur pied baies ouvrantes)</t>
    </r>
  </si>
  <si>
    <r>
      <t xml:space="preserve">Bâtiment base utilisé </t>
    </r>
    <r>
      <rPr>
        <b/>
        <sz val="11"/>
        <rFont val="Calibri"/>
        <family val="2"/>
      </rPr>
      <t xml:space="preserve">CRE_22_33_perf_Bbio_v1
</t>
    </r>
    <r>
      <rPr>
        <sz val="11"/>
        <rFont val="Calibri"/>
        <family val="2"/>
      </rPr>
      <t>PAC RO →  RCU 110gCO2/kWh / 60%EnR
+Bbio optimisé selon F3  (basé sur pied baies ouvrantes)</t>
    </r>
  </si>
  <si>
    <r>
      <t xml:space="preserve">Bâtiment de base utilisé </t>
    </r>
    <r>
      <rPr>
        <b/>
        <sz val="11"/>
        <rFont val="Calibri"/>
        <family val="2"/>
      </rPr>
      <t xml:space="preserve">CRE_22_00_base_v4_ENV
</t>
    </r>
    <r>
      <rPr>
        <sz val="11"/>
        <rFont val="Calibri"/>
        <family val="2"/>
      </rPr>
      <t>PAC air/eau avec clim</t>
    </r>
  </si>
  <si>
    <r>
      <t xml:space="preserve">Bâtiment de base utilisé </t>
    </r>
    <r>
      <rPr>
        <b/>
        <sz val="11"/>
        <rFont val="Calibri"/>
        <family val="2"/>
      </rPr>
      <t xml:space="preserve">CRE_22_21_syst_PACROclim_v1
</t>
    </r>
    <r>
      <rPr>
        <sz val="11"/>
        <rFont val="Calibri"/>
        <family val="2"/>
      </rPr>
      <t>Pas de contrainte ext. → zone  BR3</t>
    </r>
  </si>
  <si>
    <r>
      <t xml:space="preserve">Bâtiment de base utilisé </t>
    </r>
    <r>
      <rPr>
        <b/>
        <sz val="11"/>
        <rFont val="Calibri"/>
        <family val="2"/>
      </rPr>
      <t>CRE_22_00_base_v4_ENV</t>
    </r>
    <r>
      <rPr>
        <sz val="11"/>
        <rFont val="Calibri"/>
        <family val="2"/>
      </rPr>
      <t xml:space="preserve">
Zone H3 / 4 brasseurs d'air  dans les 2 dortoirs et salle de vie
Stores vénitiens à gestion automatique hors dortoirs</t>
    </r>
  </si>
  <si>
    <r>
      <t xml:space="preserve">Bâtiment de base utilisé </t>
    </r>
    <r>
      <rPr>
        <b/>
        <sz val="11"/>
        <rFont val="Calibri"/>
        <family val="2"/>
      </rPr>
      <t>CRE_22_00_base_v4_ENV</t>
    </r>
    <r>
      <rPr>
        <sz val="11"/>
        <rFont val="Calibri"/>
        <family val="2"/>
      </rPr>
      <t xml:space="preserve">
semelles remplacées par 12 pieux (longueur longrine &lt; 5m) de 25mL et diamètre 25cm + longrines 20x35
1 pieu : 1,56m3 de béton
Soubassement parpaing conservé (quantitatif GO)</t>
    </r>
  </si>
  <si>
    <r>
      <t xml:space="preserve">Bâtiment de base utilisé </t>
    </r>
    <r>
      <rPr>
        <b/>
        <sz val="11"/>
        <rFont val="Calibri"/>
        <family val="2"/>
      </rPr>
      <t>CRE_22_00_base_v4_ENV</t>
    </r>
    <r>
      <rPr>
        <sz val="11"/>
        <rFont val="Calibri"/>
        <family val="2"/>
      </rPr>
      <t xml:space="preserve">
_Fondations inchangées (semelles)
_Soubassement remplacé par murs parking parpaing
_Ajout poutres (lot 3) et refend de 2m (lot 2)
_Ajout dalle basse parking (lot2) + 1 porte basculante motorisée (lot 6) + 1 porte piétons (lot 6) + 1 escalier extérieur (lot 3) + enduit extérieur sur 2 murs côtés accès piétons / voitures (lot 6) + rampe accès (lot2)</t>
    </r>
  </si>
  <si>
    <r>
      <t xml:space="preserve">Bâtiment de base utilisé </t>
    </r>
    <r>
      <rPr>
        <b/>
        <sz val="11"/>
        <rFont val="Calibri"/>
        <family val="2"/>
      </rPr>
      <t>CRE_22_00_base_v4_ENV</t>
    </r>
    <r>
      <rPr>
        <sz val="11"/>
        <rFont val="Calibri"/>
        <family val="2"/>
      </rPr>
      <t xml:space="preserve">
Zone H3 / Ventilation double flux + Puits climatique (3 tubes de 40m à 2m de profondeur ==&gt; 130m de tube)
Stores vénitiens à gestion automatique hors dortoirs</t>
    </r>
  </si>
  <si>
    <r>
      <t xml:space="preserve">Bâtiment de base utilisé </t>
    </r>
    <r>
      <rPr>
        <b/>
        <sz val="11"/>
        <rFont val="Calibri"/>
        <family val="2"/>
      </rPr>
      <t xml:space="preserve">CRE_22_17_stnd_piedbaiesouvrantes_v1
</t>
    </r>
    <r>
      <rPr>
        <sz val="11"/>
        <rFont val="Calibri"/>
        <family val="2"/>
      </rPr>
      <t>Bbio -22% en restant en ITI</t>
    </r>
  </si>
  <si>
    <r>
      <t xml:space="preserve">Bâtiment de base utilisé </t>
    </r>
    <r>
      <rPr>
        <b/>
        <sz val="11"/>
        <rFont val="Calibri"/>
        <family val="2"/>
      </rPr>
      <t xml:space="preserve">CRE_22_00_base_v4_ENV
</t>
    </r>
    <r>
      <rPr>
        <sz val="11"/>
        <rFont val="Calibri"/>
        <family val="2"/>
      </rPr>
      <t xml:space="preserve">Zone H3 / 4 brasseurs d'air  dans les 2 dortoirs et salle de vie </t>
    </r>
  </si>
  <si>
    <r>
      <t xml:space="preserve">Bâtiment de base utilisé </t>
    </r>
    <r>
      <rPr>
        <b/>
        <sz val="11"/>
        <rFont val="Calibri"/>
        <family val="2"/>
      </rPr>
      <t xml:space="preserve">CRE_22_00_base_v4_ENV
</t>
    </r>
    <r>
      <rPr>
        <sz val="11"/>
        <rFont val="Calibri"/>
        <family val="2"/>
      </rPr>
      <t xml:space="preserve">Zone H3 / 4 brasseurs d'air  dans les 2 dortoirs et salle de vie 
</t>
    </r>
    <r>
      <rPr>
        <b/>
        <sz val="11"/>
        <rFont val="Calibri"/>
        <family val="2"/>
      </rPr>
      <t>BR3</t>
    </r>
  </si>
  <si>
    <r>
      <t xml:space="preserve">Bâtiment de base utilisé </t>
    </r>
    <r>
      <rPr>
        <b/>
        <sz val="11"/>
        <rFont val="Calibri"/>
        <family val="2"/>
      </rPr>
      <t>CRE_22_00_base_v4_ENV Sans climatisation avec DF (soit CRE_22_13_perf_DFACO2_v1_NRJ) / rafraichissement adiabatique</t>
    </r>
  </si>
  <si>
    <r>
      <t xml:space="preserve">Bâtiment de base utilisé </t>
    </r>
    <r>
      <rPr>
        <b/>
        <sz val="11"/>
        <rFont val="Calibri"/>
        <family val="2"/>
      </rPr>
      <t>CRE_22_00_base_v4_ENV avec DF (soit CRE_22_13_perf_DFACO2_v1_NRJ) /Surventilation nocturne</t>
    </r>
  </si>
  <si>
    <r>
      <t xml:space="preserve">Ic construction </t>
    </r>
    <r>
      <rPr>
        <sz val="11"/>
        <rFont val="Calibri"/>
        <family val="2"/>
      </rPr>
      <t>(kg eq CO2 / m²SREF)</t>
    </r>
  </si>
  <si>
    <r>
      <t xml:space="preserve">Ic énergie </t>
    </r>
    <r>
      <rPr>
        <sz val="11"/>
        <rFont val="Calibri"/>
        <family val="2"/>
      </rPr>
      <t>(kgeq CO2/m²SREF)</t>
    </r>
  </si>
  <si>
    <t>Up=0,25 / Ue=0,26</t>
  </si>
  <si>
    <t>PVC Uw=1,4 / Alu Uw=1,7
Rouv max=0,7</t>
  </si>
  <si>
    <t>Alu Uw=2,1
Rouvmax=0,2</t>
  </si>
  <si>
    <r>
      <rPr>
        <b/>
        <sz val="11"/>
        <rFont val="Calibri"/>
        <family val="2"/>
      </rPr>
      <t>Vitrage contrôle solaire</t>
    </r>
    <r>
      <rPr>
        <sz val="11"/>
        <rFont val="Calibri"/>
        <family val="2"/>
      </rPr>
      <t xml:space="preserve">
Sw=0,26 / Tlw=0,42
+ ajout masques débords menuiseries (nu int profondeur encastrement de 25cm</t>
    </r>
  </si>
  <si>
    <r>
      <rPr>
        <b/>
        <sz val="11"/>
        <rFont val="Calibri"/>
        <family val="2"/>
      </rPr>
      <t xml:space="preserve">Double vitrage sans contrôle solaire </t>
    </r>
    <r>
      <rPr>
        <sz val="11"/>
        <rFont val="Calibri"/>
        <family val="2"/>
      </rPr>
      <t xml:space="preserve">
Hiver : Sw=0,48 / Tlw=0,55
Eté : Sw=0,55
+ ajout masques débords menuiseries (nu int profondeur encastrement de 25cm</t>
    </r>
  </si>
  <si>
    <t>Stores intérieurs sauf baie 0,6x1,05 (sans protection)</t>
  </si>
  <si>
    <r>
      <rPr>
        <b/>
        <sz val="11"/>
        <rFont val="Calibri"/>
        <family val="2"/>
      </rPr>
      <t>v4:</t>
    </r>
    <r>
      <rPr>
        <sz val="11"/>
        <rFont val="Calibri"/>
        <family val="2"/>
      </rPr>
      <t xml:space="preserve">
- modification plancher bas : dalle + isolation sous chape
- mise en place d'un refend lourd (L=7,78m) à la place de cloison légère ==&gt; impact également sur les fondations (prise en compte d'un refend traversant)
- ajout seuils de portes / appuis de baies
MAJ base INIES fiches:
- revêtement de sol PVC sur mousse VSM U3/U4 &gt; 2,9kg/m²
- IBR Revêtu Kraft 200mm
- Peintures mates en phase aqueuse
- Robinetterie (non électronique) en laiton - DONNEE ENVIRONNEMENTALE PAR DEFAUT</t>
    </r>
  </si>
  <si>
    <t>CRE_22_01_stnd_pied_v2_ENV</t>
  </si>
  <si>
    <r>
      <rPr>
        <b/>
        <sz val="8"/>
        <rFont val="Calibri"/>
        <family val="2"/>
      </rPr>
      <t>Proposition validée par le Lot 1 :</t>
    </r>
    <r>
      <rPr>
        <sz val="8"/>
        <rFont val="Calibri"/>
        <family val="2"/>
      </rPr>
      <t xml:space="preserve">
_Patio considéré toute hauteur sur le bâtiment
_Vitrage du fichier de base conservé
_Les baies sont laissées ouvrantes. Des adaptations restent possibles par rapport au bâtiment de base pour tenir compte qu'une façade donnant sur la rue (par exemple, une ouverture oscillo-battante est intéressante par rapport à une simple ouverture à la française).
_Crèche considérée en « pignon de bâtiment » avec mur aveugle donnant sur le reste du bâtiment
</t>
    </r>
    <r>
      <rPr>
        <b/>
        <sz val="8"/>
        <rFont val="Calibri"/>
        <family val="2"/>
      </rPr>
      <t>Hypothèses / modifications complémentaires</t>
    </r>
    <r>
      <rPr>
        <sz val="8"/>
        <rFont val="Calibri"/>
        <family val="2"/>
      </rPr>
      <t xml:space="preserve">
</t>
    </r>
    <r>
      <rPr>
        <u/>
        <sz val="8"/>
        <rFont val="Calibri"/>
        <family val="2"/>
      </rPr>
      <t>Energie</t>
    </r>
    <r>
      <rPr>
        <sz val="8"/>
        <rFont val="Calibri"/>
        <family val="2"/>
      </rPr>
      <t xml:space="preserve">
_Suppression du plancher haut (donne sur R+1 chauffé autre usage)
_Mur aveugle donnant sur locaux non chauffés
_Implantation des locaux conservée pour le calcul de l’accès à l’éclairage naturel (devient nul dans les dortoirs au niveau du mur aveugle)
_Murs extérieurs béton + ITI (12cm Th32 pour conserver Up / CRE_09_00_Base brique + ITI)
_L9_psi2=0,3W/m.K
_Rouvmax=0,2
_Uw / facteurs solaires / protections conservés
_Inertie quotidienne moyenne conservée (faux-plafond sur ce bâtiment)
</t>
    </r>
    <r>
      <rPr>
        <u/>
        <sz val="8"/>
        <rFont val="Calibri"/>
        <family val="2"/>
      </rPr>
      <t>Carbone</t>
    </r>
    <r>
      <rPr>
        <sz val="8"/>
        <rFont val="Calibri"/>
        <family val="2"/>
      </rPr>
      <t xml:space="preserve">
_Fondations conservées (contenu carbone des fondations pondéré en fonction du nombre de niveaux)
_Prise en compte d’un plancher intermédiaire RDC / R+1 à 50% pour la crèche (dalle + isolation + chape)
_Pas de prise en compte de la toiture
_Descentes de gouttières conservées</t>
    </r>
  </si>
  <si>
    <r>
      <rPr>
        <b/>
        <sz val="11"/>
        <rFont val="Calibri"/>
        <family val="2"/>
      </rPr>
      <t xml:space="preserve">Béton </t>
    </r>
    <r>
      <rPr>
        <sz val="11"/>
        <rFont val="Calibri"/>
        <family val="2"/>
      </rPr>
      <t>+ ITI 120 mm Th32</t>
    </r>
  </si>
  <si>
    <r>
      <rPr>
        <b/>
        <sz val="11"/>
        <rFont val="Calibri"/>
        <family val="2"/>
      </rPr>
      <t>Béton</t>
    </r>
    <r>
      <rPr>
        <sz val="11"/>
        <rFont val="Calibri"/>
        <family val="2"/>
      </rPr>
      <t xml:space="preserve"> + ITI 120 mm Th32</t>
    </r>
  </si>
  <si>
    <t>Up=0,25 / Ue=0,178</t>
  </si>
  <si>
    <t>PVC 0,40/0,50 
Alu 0,46/0,57
+ ajout masques débords menuiseries (nu int profondeur encastrement de 25cm)</t>
  </si>
  <si>
    <t>2x Ballon électrique 150 litres</t>
  </si>
  <si>
    <r>
      <rPr>
        <b/>
        <sz val="11"/>
        <rFont val="Calibri"/>
        <family val="2"/>
      </rPr>
      <t>MAJ base INIES fiches:</t>
    </r>
    <r>
      <rPr>
        <sz val="11"/>
        <rFont val="Calibri"/>
        <family val="2"/>
      </rPr>
      <t xml:space="preserve">
- Peintures mates en phase aqueuse
- Peintures satinées et boiseries en phase aqueuse
- Robinetterie (non électronique) en laiton - DONNEE ENVIRONNEMENTALE PAR DEFAUT
</t>
    </r>
    <r>
      <rPr>
        <b/>
        <sz val="11"/>
        <rFont val="Calibri"/>
        <family val="2"/>
      </rPr>
      <t>v4</t>
    </r>
    <r>
      <rPr>
        <sz val="11"/>
        <rFont val="Calibri"/>
        <family val="2"/>
      </rPr>
      <t xml:space="preserve">
2 ballons 150L
Correction surfaces murs extérieurs / refends
MAJ base INIES fiches:
- revêtement de sol PVC sur mousse VSM U3/U4 &gt; 2,9kg/m²
- revêtement mural PVC inférieur à 1kg/m²</t>
    </r>
  </si>
  <si>
    <t>Up=0,25 / Ue=0,166</t>
  </si>
  <si>
    <t>Alu Uw=1,7
Rouv max=0,7</t>
  </si>
  <si>
    <t>Entre_0m_et_400m_inclus</t>
  </si>
  <si>
    <t>Entre_400m_et_800m_inclus</t>
  </si>
  <si>
    <t>Superieure_a_800m</t>
  </si>
  <si>
    <t>CRE_09_00_base_v4_H1a_100_ENV</t>
  </si>
  <si>
    <t>CRE_09_00_base_v4_H1a_500_ENV</t>
  </si>
  <si>
    <t>CRE_09_00_base_v4_H1a_900_ENV</t>
  </si>
  <si>
    <t>CRE_09_00_base_v4_H1b_100_ENV</t>
  </si>
  <si>
    <t>CRE_09_00_base_v4_H1b_500_ENV</t>
  </si>
  <si>
    <t>CRE_09_00_base_v4_H1b_900_ENV</t>
  </si>
  <si>
    <t>CRE_09_00_base_v4_H1c_100_ENV</t>
  </si>
  <si>
    <t>CRE_09_00_base_v4_H1c_500_ENV</t>
  </si>
  <si>
    <t>CRE_09_00_base_v4_H1c_900_ENV</t>
  </si>
  <si>
    <t>CRE_09_00_base_v4_H2a_100_ENV</t>
  </si>
  <si>
    <t>CRE_09_00_base_v4_H2a_500_ENV</t>
  </si>
  <si>
    <t>CRE_09_00_base_v4_H2a_900_ENV</t>
  </si>
  <si>
    <t>CRE_09_00_base_v4_H2b_500_ENV</t>
  </si>
  <si>
    <t>CRE_09_00_base_v4_H2b_900_ENV</t>
  </si>
  <si>
    <t>CRE_09_00_base_v4_H2c_100_ENV</t>
  </si>
  <si>
    <t>CRE_09_00_base_v4_H2c_500_ENV</t>
  </si>
  <si>
    <t>CRE_09_00_base_v4_H2c_900_ENV</t>
  </si>
  <si>
    <t>CRE_09_00_base_v4_H2d_100_ENV</t>
  </si>
  <si>
    <t>CRE_09_00_base_v4_H2d_500_ENV</t>
  </si>
  <si>
    <t>CRE_09_00_base_v4_H2d_900_ENV</t>
  </si>
  <si>
    <t>CRE_09_00_base_v4_H3_100_ENV</t>
  </si>
  <si>
    <t>CRE_09_00_base_v4_H3_500_ENV</t>
  </si>
  <si>
    <t>CRE_09_00_base_v4_H3_900_ENV</t>
  </si>
  <si>
    <t>CRE_09_39_stnd_pied_v1_H1a_100_ENV</t>
  </si>
  <si>
    <t>CRE_09_39_stnd_pied_v1_H1a_500_ENV</t>
  </si>
  <si>
    <t>CRE_09_39_stnd_pied_v1_H1a_900_ENV</t>
  </si>
  <si>
    <t>CRE_09_39_stnd_pied_v1_H1b_100_ENV</t>
  </si>
  <si>
    <t>CRE_09_39_stnd_pied_v1_H1b_500_ENV</t>
  </si>
  <si>
    <t>CRE_09_39_stnd_pied_v1_H1b_900_ENV</t>
  </si>
  <si>
    <t>CRE_09_39_stnd_pied_v1_H1c_100_ENV</t>
  </si>
  <si>
    <t>CRE_09_39_stnd_pied_v1_H1c_500_ENV</t>
  </si>
  <si>
    <t>CRE_09_39_stnd_pied_v1_H1c_900_ENV</t>
  </si>
  <si>
    <t>CRE_09_39_stnd_pied_v1_H2a_100_ENV</t>
  </si>
  <si>
    <t>CRE_09_39_stnd_pied_v1_H2a_500_ENV</t>
  </si>
  <si>
    <t>CRE_09_39_stnd_pied_v1_H2a_900_ENV</t>
  </si>
  <si>
    <t>CRE_09_39_stnd_pied_v1_H2b_500_ENV</t>
  </si>
  <si>
    <t>CRE_09_39_stnd_pied_v1_H2b_900_ENV</t>
  </si>
  <si>
    <t>CRE_09_39_stnd_pied_v1_H2c_100_ENV</t>
  </si>
  <si>
    <t>CRE_09_39_stnd_pied_v1_H2c_500_ENV</t>
  </si>
  <si>
    <t>CRE_09_39_stnd_pied_v1_H2c_900_ENV</t>
  </si>
  <si>
    <t>CRE_09_39_stnd_pied_v1_H2d_100_ENV</t>
  </si>
  <si>
    <t>CRE_09_39_stnd_pied_v1_H2d_500_ENV</t>
  </si>
  <si>
    <t>CRE_09_39_stnd_pied_v1_H2d_900_ENV</t>
  </si>
  <si>
    <t>CRE_09_39_stnd_pied_v1_H3_100_ENV</t>
  </si>
  <si>
    <t>CRE_09_39_stnd_pied_v1_H3_500_ENV</t>
  </si>
  <si>
    <t>CRE_09_39_stnd_pied_v1_H3_900_ENV</t>
  </si>
  <si>
    <t>CRE_18_00_base_v3_H1a_100_ENV</t>
  </si>
  <si>
    <t>CRE_18_00_base_v3_H1a_500_ENV</t>
  </si>
  <si>
    <t>CRE_18_00_base_v3_H1a_900_ENV</t>
  </si>
  <si>
    <t>CRE_18_00_base_v3_H1b_100_ENV</t>
  </si>
  <si>
    <t>CRE_18_00_base_v3_H1b_500_ENV</t>
  </si>
  <si>
    <t>CRE_18_00_base_v3_H1b_900_ENV</t>
  </si>
  <si>
    <t>CRE_18_00_base_v3_H1c_100_ENV</t>
  </si>
  <si>
    <t>CRE_18_00_base_v3_H1c_500_ENV</t>
  </si>
  <si>
    <t>CRE_18_00_base_v3_H1c_900_ENV</t>
  </si>
  <si>
    <t>CRE_18_00_base_v3_H2a_100_ENV</t>
  </si>
  <si>
    <t>CRE_18_00_base_v3_H2a_500_ENV</t>
  </si>
  <si>
    <t>CRE_18_00_base_v3_H2a_900_ENV</t>
  </si>
  <si>
    <t>CRE_18_00_base_v3_H2b_500_ENV</t>
  </si>
  <si>
    <t>CRE_18_00_base_v3_H2b_900_ENV</t>
  </si>
  <si>
    <t>CRE_18_00_base_v3_H2c_100_ENV</t>
  </si>
  <si>
    <t>CRE_18_00_base_v3_H2c_500_ENV</t>
  </si>
  <si>
    <t>CRE_18_00_base_v3_H2c_900_ENV</t>
  </si>
  <si>
    <t>CRE_18_00_base_v3_H2d_100_ENV</t>
  </si>
  <si>
    <t>CRE_18_00_base_v3_H2d_500_ENV</t>
  </si>
  <si>
    <t>CRE_18_00_base_v3_H2d_900_ENV</t>
  </si>
  <si>
    <t>CRE_18_00_base_v3_H3_100_ENV</t>
  </si>
  <si>
    <t>CRE_18_00_base_v3_H3_500_ENV</t>
  </si>
  <si>
    <t>CRE_18_00_base_v3_H3_900_ENV</t>
  </si>
  <si>
    <t>CRE_22_00_base_v4_H1a_100_ENV</t>
  </si>
  <si>
    <t>CRE_22_00_base_v4_H1a_500_ENV</t>
  </si>
  <si>
    <t>CRE_22_00_base_v4_H1a_900_ENV</t>
  </si>
  <si>
    <t>CRE_22_00_base_v4_H1b_100_ENV</t>
  </si>
  <si>
    <t>CRE_22_00_base_v4_H1b_500_ENV</t>
  </si>
  <si>
    <t>CRE_22_00_base_v4_H1b_900_ENV</t>
  </si>
  <si>
    <t>CRE_22_00_base_v4_H1c_100_ENV</t>
  </si>
  <si>
    <t>CRE_22_00_base_v4_H1c_500_ENV</t>
  </si>
  <si>
    <t>CRE_22_00_base_v4_H1c_900_ENV</t>
  </si>
  <si>
    <t>CRE_22_00_base_v4_H2a_100_ENV</t>
  </si>
  <si>
    <t>CRE_22_00_base_v4_H2a_500_ENV</t>
  </si>
  <si>
    <t>CRE_22_00_base_v4_H2a_900_ENV</t>
  </si>
  <si>
    <t>CRE_22_00_base_v4_H2b_500_ENV</t>
  </si>
  <si>
    <t>CRE_22_00_base_v4_H2b_900_ENV</t>
  </si>
  <si>
    <t>CRE_22_00_base_v4_H2c_100_ENV</t>
  </si>
  <si>
    <t>CRE_22_00_base_v4_H2c_500_ENV</t>
  </si>
  <si>
    <t>CRE_22_00_base_v4_H2c_900_ENV</t>
  </si>
  <si>
    <t>CRE_22_00_base_v4_H2d_100_ENV</t>
  </si>
  <si>
    <t>CRE_22_00_base_v4_H2d_500_ENV</t>
  </si>
  <si>
    <t>CRE_22_00_base_v4_H2d_900_ENV</t>
  </si>
  <si>
    <t>CRE_22_00_base_v4_H3_100_ENV</t>
  </si>
  <si>
    <t>CRE_22_00_base_v4_H3_500_ENV</t>
  </si>
  <si>
    <t>CRE_22_00_base_v4_H3_900_ENV</t>
  </si>
  <si>
    <t>CRE_22_01_stnd_pied_v2_H1a_100_ENV</t>
  </si>
  <si>
    <t>CRE_22_01_stnd_pied_v2_H1a_500_ENV</t>
  </si>
  <si>
    <t>CRE_22_01_stnd_pied_v2_H1a_900_ENV</t>
  </si>
  <si>
    <t>CRE_22_01_stnd_pied_v2_H1b_100_ENV</t>
  </si>
  <si>
    <t>CRE_22_01_stnd_pied_v2_H1b_500_ENV</t>
  </si>
  <si>
    <t>CRE_22_01_stnd_pied_v2_H1b_900_ENV</t>
  </si>
  <si>
    <t>CRE_22_01_stnd_pied_v2_H1c_100_ENV</t>
  </si>
  <si>
    <t>CRE_22_01_stnd_pied_v2_H1c_500_ENV</t>
  </si>
  <si>
    <t>CRE_22_01_stnd_pied_v2_H1c_900_ENV</t>
  </si>
  <si>
    <t>CRE_22_01_stnd_pied_v2_H2a_100_ENV</t>
  </si>
  <si>
    <t>CRE_22_01_stnd_pied_v2_H2a_500_ENV</t>
  </si>
  <si>
    <t>CRE_22_01_stnd_pied_v2_H2a_900_ENV</t>
  </si>
  <si>
    <t>CRE_22_01_stnd_pied_v2_H2b_500_ENV</t>
  </si>
  <si>
    <t>CRE_22_01_stnd_pied_v2_H2b_900_ENV</t>
  </si>
  <si>
    <t>CRE_22_01_stnd_pied_v2_H2c_100_ENV</t>
  </si>
  <si>
    <t>CRE_22_01_stnd_pied_v2_H2c_500_ENV</t>
  </si>
  <si>
    <t>CRE_22_01_stnd_pied_v2_H2c_900_ENV</t>
  </si>
  <si>
    <t>CRE_22_01_stnd_pied_v2_H2d_100_ENV</t>
  </si>
  <si>
    <t>CRE_22_01_stnd_pied_v2_H2d_500_ENV</t>
  </si>
  <si>
    <t>CRE_22_01_stnd_pied_v2_H2d_900_ENV</t>
  </si>
  <si>
    <t>CRE_22_01_stnd_pied_v2_H3_100_ENV</t>
  </si>
  <si>
    <t>CRE_22_01_stnd_pied_v2_H3_500_ENV</t>
  </si>
  <si>
    <t>CRE_22_01_stnd_pied_v2_H3_900_ENV</t>
  </si>
  <si>
    <t>CRE_22_02_facd_Sv50_v1_ENV</t>
  </si>
  <si>
    <t>CRE_22_02_facd_Sv50_v1_H1a_100_ENV</t>
  </si>
  <si>
    <t>CRE_22_02_facd_Sv50_v1_H1a_500_ENV</t>
  </si>
  <si>
    <t>CRE_22_02_facd_Sv50_v1_H1a_900_ENV</t>
  </si>
  <si>
    <t>CRE_22_02_facd_Sv50_v1_H1b_100_ENV</t>
  </si>
  <si>
    <t>CRE_22_02_facd_Sv50_v1_H1b_500_ENV</t>
  </si>
  <si>
    <t>CRE_22_02_facd_Sv50_v1_H1b_900_ENV</t>
  </si>
  <si>
    <t>CRE_22_02_facd_Sv50_v1_H1c_100_ENV</t>
  </si>
  <si>
    <t>CRE_22_02_facd_Sv50_v1_H1c_500_ENV</t>
  </si>
  <si>
    <t>CRE_22_02_facd_Sv50_v1_H1c_900_ENV</t>
  </si>
  <si>
    <t>CRE_22_02_facd_Sv50_v1_H2a_100_ENV</t>
  </si>
  <si>
    <t>CRE_22_02_facd_Sv50_v1_H2a_500_ENV</t>
  </si>
  <si>
    <t>CRE_22_02_facd_Sv50_v1_H2a_900_ENV</t>
  </si>
  <si>
    <t>CRE_22_02_facd_Sv50_v1_H2b_500_ENV</t>
  </si>
  <si>
    <t>CRE_22_02_facd_Sv50_v1_H2b_900_ENV</t>
  </si>
  <si>
    <t>CRE_22_02_facd_Sv50_v1_H2c_100_ENV</t>
  </si>
  <si>
    <t>CRE_22_02_facd_Sv50_v1_H2c_500_ENV</t>
  </si>
  <si>
    <t>CRE_22_02_facd_Sv50_v1_H2c_900_ENV</t>
  </si>
  <si>
    <t>CRE_22_02_facd_Sv50_v1_H2d_100_ENV</t>
  </si>
  <si>
    <t>CRE_22_02_facd_Sv50_v1_H2d_500_ENV</t>
  </si>
  <si>
    <t>CRE_22_02_facd_Sv50_v1_H2d_900_ENV</t>
  </si>
  <si>
    <t>CRE_22_02_facd_Sv50_v1_H3_100_ENV</t>
  </si>
  <si>
    <t>CRE_22_02_facd_Sv50_v1_H3_500_ENV</t>
  </si>
  <si>
    <t>CRE_22_02_facd_Sv50_v1_H3_900_ENV</t>
  </si>
  <si>
    <t>CRE_22_03_stru_PLRH_v1_H1a_100_ENV</t>
  </si>
  <si>
    <t>CRE_22_03_stru_PLRH_v1_H1a_500_ENV</t>
  </si>
  <si>
    <t>CRE_22_03_stru_PLRH_v1_H1a_900_ENV</t>
  </si>
  <si>
    <t>CRE_22_03_stru_PLRH_v1_H1b_100_ENV</t>
  </si>
  <si>
    <t>CRE_22_03_stru_PLRH_v1_H1b_500_ENV</t>
  </si>
  <si>
    <t>CRE_22_03_stru_PLRH_v1_H1b_900_ENV</t>
  </si>
  <si>
    <t>CRE_22_03_stru_PLRH_v1_H1c_100_ENV</t>
  </si>
  <si>
    <t>CRE_22_03_stru_PLRH_v1_H1c_500_ENV</t>
  </si>
  <si>
    <t>CRE_22_03_stru_PLRH_v1_H1c_900_ENV</t>
  </si>
  <si>
    <t>CRE_22_03_stru_PLRH_v1_H2a_100_ENV</t>
  </si>
  <si>
    <t>CRE_22_03_stru_PLRH_v1_H2a_500_ENV</t>
  </si>
  <si>
    <t>CRE_22_03_stru_PLRH_v1_H2a_900_ENV</t>
  </si>
  <si>
    <t>CRE_22_03_stru_PLRH_v1_H2b_500_ENV</t>
  </si>
  <si>
    <t>CRE_22_03_stru_PLRH_v1_H2b_900_ENV</t>
  </si>
  <si>
    <t>CRE_22_03_stru_PLRH_v1_H2c_100_ENV</t>
  </si>
  <si>
    <t>CRE_22_03_stru_PLRH_v1_H2c_500_ENV</t>
  </si>
  <si>
    <t>CRE_22_03_stru_PLRH_v1_H2c_900_ENV</t>
  </si>
  <si>
    <t>CRE_22_03_stru_PLRH_v1_H2d_100_ENV</t>
  </si>
  <si>
    <t>CRE_22_03_stru_PLRH_v1_H2d_500_ENV</t>
  </si>
  <si>
    <t>CRE_22_03_stru_PLRH_v1_H2d_900_ENV</t>
  </si>
  <si>
    <t>CRE_22_03_stru_PLRH_v1_H3_100_ENV</t>
  </si>
  <si>
    <t>CRE_22_03_stru_PLRH_v1_H3_500_ENV</t>
  </si>
  <si>
    <t>CRE_22_03_stru_PLRH_v1_H3_900_ENV</t>
  </si>
  <si>
    <t>CRE_22_04_syst_VRV_v1_ENV</t>
  </si>
  <si>
    <t>CRE_22_04_syst_VRV_v1_H1a_100_ENV</t>
  </si>
  <si>
    <t>CRE_22_04_syst_VRV_v1_H1a_500_ENV</t>
  </si>
  <si>
    <t>CRE_22_04_syst_VRV_v1_H1a_900_ENV</t>
  </si>
  <si>
    <t>CRE_22_04_syst_VRV_v1_H1b_100_ENV</t>
  </si>
  <si>
    <t>CRE_22_04_syst_VRV_v1_H1b_500_ENV</t>
  </si>
  <si>
    <t>CRE_22_04_syst_VRV_v1_H1b_900_ENV</t>
  </si>
  <si>
    <t>CRE_22_04_syst_VRV_v1_H1c_100_ENV</t>
  </si>
  <si>
    <t>CRE_22_04_syst_VRV_v1_H1c_500_ENV</t>
  </si>
  <si>
    <t>CRE_22_04_syst_VRV_v1_H1c_900_ENV</t>
  </si>
  <si>
    <t>CRE_22_04_syst_VRV_v1_H2a_100_ENV</t>
  </si>
  <si>
    <t>CRE_22_04_syst_VRV_v1_H2a_500_ENV</t>
  </si>
  <si>
    <t>CRE_22_04_syst_VRV_v1_H2a_900_ENV</t>
  </si>
  <si>
    <t>CRE_22_04_syst_VRV_v1_H2b_500_ENV</t>
  </si>
  <si>
    <t>CRE_22_04_syst_VRV_v1_H2b_900_ENV</t>
  </si>
  <si>
    <t>CRE_22_04_syst_VRV_v1_H2c_100_ENV</t>
  </si>
  <si>
    <t>CRE_22_04_syst_VRV_v1_H2c_500_ENV</t>
  </si>
  <si>
    <t>CRE_22_04_syst_VRV_v1_H2c_900_ENV</t>
  </si>
  <si>
    <t>CRE_22_04_syst_VRV_v1_H2d_100_ENV</t>
  </si>
  <si>
    <t>CRE_22_04_syst_VRV_v1_H2d_500_ENV</t>
  </si>
  <si>
    <t>CRE_22_04_syst_VRV_v1_H2d_900_ENV</t>
  </si>
  <si>
    <t>CRE_22_04_syst_VRV_v1_H3_100_ENV</t>
  </si>
  <si>
    <t>CRE_22_04_syst_VRV_v1_H3_500_ENV</t>
  </si>
  <si>
    <t>CRE_22_04_syst_VRV_v1_H3_900_ENV</t>
  </si>
  <si>
    <t>CRE_22_05_syst_PV50_v1_ENV</t>
  </si>
  <si>
    <t>CRE_22_05_syst_PV50_v1_H1a_100_ENV</t>
  </si>
  <si>
    <t>CRE_22_05_syst_PV50_v1_H1a_500_ENV</t>
  </si>
  <si>
    <t>CRE_22_05_syst_PV50_v1_H1a_900_ENV</t>
  </si>
  <si>
    <t>CRE_22_05_syst_PV50_v1_H1b_100_ENV</t>
  </si>
  <si>
    <t>CRE_22_05_syst_PV50_v1_H1b_500_ENV</t>
  </si>
  <si>
    <t>CRE_22_05_syst_PV50_v1_H1b_900_ENV</t>
  </si>
  <si>
    <t>CRE_22_05_syst_PV50_v1_H1c_100_ENV</t>
  </si>
  <si>
    <t>CRE_22_05_syst_PV50_v1_H1c_500_ENV</t>
  </si>
  <si>
    <t>CRE_22_05_syst_PV50_v1_H1c_900_ENV</t>
  </si>
  <si>
    <t>CRE_22_05_syst_PV50_v1_H2a_100_ENV</t>
  </si>
  <si>
    <t>CRE_22_05_syst_PV50_v1_H2a_500_ENV</t>
  </si>
  <si>
    <t>CRE_22_05_syst_PV50_v1_H2a_900_ENV</t>
  </si>
  <si>
    <t>CRE_22_05_syst_PV50_v1_H2b_500_ENV</t>
  </si>
  <si>
    <t>CRE_22_05_syst_PV50_v1_H2b_900_ENV</t>
  </si>
  <si>
    <t>CRE_22_05_syst_PV50_v1_H2c_100_ENV</t>
  </si>
  <si>
    <t>CRE_22_05_syst_PV50_v1_H2c_500_ENV</t>
  </si>
  <si>
    <t>CRE_22_05_syst_PV50_v1_H2c_900_ENV</t>
  </si>
  <si>
    <t>CRE_22_05_syst_PV50_v1_H2d_100_ENV</t>
  </si>
  <si>
    <t>CRE_22_05_syst_PV50_v1_H2d_500_ENV</t>
  </si>
  <si>
    <t>CRE_22_05_syst_PV50_v1_H2d_900_ENV</t>
  </si>
  <si>
    <t>CRE_22_05_syst_PV50_v1_H3_100_ENV</t>
  </si>
  <si>
    <t>CRE_22_05_syst_PV50_v1_H3_500_ENV</t>
  </si>
  <si>
    <t>CRE_22_05_syst_PV50_v1_H3_900_ENV</t>
  </si>
  <si>
    <t>CRE_22_10_syst_Chgaz_v1_H1a_100_NRJ</t>
  </si>
  <si>
    <t>CRE_22_10_syst_Chgaz_v1_H1a_500_NRJ</t>
  </si>
  <si>
    <t>CRE_22_10_syst_Chgaz_v1_H1a_900_NRJ</t>
  </si>
  <si>
    <t>CRE_22_10_syst_Chgaz_v1_H1b_100_NRJ</t>
  </si>
  <si>
    <t>CRE_22_10_syst_Chgaz_v1_H1b_500_NRJ</t>
  </si>
  <si>
    <t>CRE_22_10_syst_Chgaz_v1_H1b_900_NRJ</t>
  </si>
  <si>
    <t>CRE_22_10_syst_Chgaz_v1_H1c_100_NRJ</t>
  </si>
  <si>
    <t>CRE_22_10_syst_Chgaz_v1_H1c_500_NRJ</t>
  </si>
  <si>
    <t>CRE_22_10_syst_Chgaz_v1_H1c_900_NRJ</t>
  </si>
  <si>
    <t>CRE_22_10_syst_Chgaz_v1_H2a_100_NRJ</t>
  </si>
  <si>
    <t>CRE_22_10_syst_Chgaz_v1_H2a_500_NRJ</t>
  </si>
  <si>
    <t>CRE_22_10_syst_Chgaz_v1_H2a_900_NRJ</t>
  </si>
  <si>
    <t>CRE_22_10_syst_Chgaz_v1_H2b_500_NRJ</t>
  </si>
  <si>
    <t>CRE_22_10_syst_Chgaz_v1_H2b_900_NRJ</t>
  </si>
  <si>
    <t>CRE_22_10_syst_Chgaz_v1_H2c_100_NRJ</t>
  </si>
  <si>
    <t>CRE_22_10_syst_Chgaz_v1_H2c_500_NRJ</t>
  </si>
  <si>
    <t>CRE_22_10_syst_Chgaz_v1_H2c_900_NRJ</t>
  </si>
  <si>
    <t>CRE_22_10_syst_Chgaz_v1_H2d_100_NRJ</t>
  </si>
  <si>
    <t>CRE_22_10_syst_Chgaz_v1_H2d_500_NRJ</t>
  </si>
  <si>
    <t>CRE_22_10_syst_Chgaz_v1_H2d_900_NRJ</t>
  </si>
  <si>
    <t>CRE_22_10_syst_Chgaz_v1_H3_100_NRJ</t>
  </si>
  <si>
    <t>CRE_22_10_syst_Chgaz_v1_H3_500_NRJ</t>
  </si>
  <si>
    <t>CRE_22_10_syst_Chgaz_v1_H3_900_NRJ</t>
  </si>
  <si>
    <t>CRE_22_11_perf_I4_v1_H1a_100_NRJ</t>
  </si>
  <si>
    <t>CRE_22_11_perf_I4_v1_H1a_500_NRJ</t>
  </si>
  <si>
    <t>CRE_22_11_perf_I4_v1_H1a_900_NRJ</t>
  </si>
  <si>
    <t>CRE_22_11_perf_I4_v1_H1b_100_NRJ</t>
  </si>
  <si>
    <t>CRE_22_11_perf_I4_v1_H1b_500_NRJ</t>
  </si>
  <si>
    <t>CRE_22_11_perf_I4_v1_H1b_900_NRJ</t>
  </si>
  <si>
    <t>CRE_22_11_perf_I4_v1_H1c_100_NRJ</t>
  </si>
  <si>
    <t>CRE_22_11_perf_I4_v1_H1c_500_NRJ</t>
  </si>
  <si>
    <t>CRE_22_11_perf_I4_v1_H1c_900_NRJ</t>
  </si>
  <si>
    <t>CRE_22_11_perf_I4_v1_H2a_100_NRJ</t>
  </si>
  <si>
    <t>CRE_22_11_perf_I4_v1_H2a_500_NRJ</t>
  </si>
  <si>
    <t>CRE_22_11_perf_I4_v1_H2a_900_NRJ</t>
  </si>
  <si>
    <t>CRE_22_11_perf_I4_v1_H2b_500_NRJ</t>
  </si>
  <si>
    <t>CRE_22_11_perf_I4_v1_H2b_900_NRJ</t>
  </si>
  <si>
    <t>CRE_22_11_perf_I4_v1_H2c_100_NRJ</t>
  </si>
  <si>
    <t>CRE_22_11_perf_I4_v1_H2c_500_NRJ</t>
  </si>
  <si>
    <t>CRE_22_11_perf_I4_v1_H2c_900_NRJ</t>
  </si>
  <si>
    <t>CRE_22_11_perf_I4_v1_H2d_100_NRJ</t>
  </si>
  <si>
    <t>CRE_22_11_perf_I4_v1_H2d_500_NRJ</t>
  </si>
  <si>
    <t>CRE_22_11_perf_I4_v1_H2d_900_NRJ</t>
  </si>
  <si>
    <t>CRE_22_11_perf_I4_v1_H3_100_NRJ</t>
  </si>
  <si>
    <t>CRE_22_11_perf_I4_v1_H3_500_NRJ</t>
  </si>
  <si>
    <t>CRE_22_11_perf_I4_v1_H3_900_NRJ</t>
  </si>
  <si>
    <t>CRE_22_13_perf_DFACO2_v1_H1a_100_NRJ</t>
  </si>
  <si>
    <t>CRE_22_13_perf_DFACO2_v1_H1a_500_NRJ</t>
  </si>
  <si>
    <t>CRE_22_13_perf_DFACO2_v1_H1a_900_NRJ</t>
  </si>
  <si>
    <t>CRE_22_13_perf_DFACO2_v1_H1b_100_NRJ</t>
  </si>
  <si>
    <t>CRE_22_13_perf_DFACO2_v1_H1b_500_NRJ</t>
  </si>
  <si>
    <t>CRE_22_13_perf_DFACO2_v1_H1b_900_NRJ</t>
  </si>
  <si>
    <t>CRE_22_13_perf_DFACO2_v1_H1c_100_NRJ</t>
  </si>
  <si>
    <t>CRE_22_13_perf_DFACO2_v1_H1c_500_NRJ</t>
  </si>
  <si>
    <t>CRE_22_13_perf_DFACO2_v1_H1c_900_NRJ</t>
  </si>
  <si>
    <t>CRE_22_13_perf_DFACO2_v1_H2a_100_NRJ</t>
  </si>
  <si>
    <t>CRE_22_13_perf_DFACO2_v1_H2a_500_NRJ</t>
  </si>
  <si>
    <t>CRE_22_13_perf_DFACO2_v1_H2a_900_NRJ</t>
  </si>
  <si>
    <t>CRE_22_13_perf_DFACO2_v1_H2b_500_NRJ</t>
  </si>
  <si>
    <t>CRE_22_13_perf_DFACO2_v1_H2b_900_NRJ</t>
  </si>
  <si>
    <t>CRE_22_13_perf_DFACO2_v1_H2c_100_NRJ</t>
  </si>
  <si>
    <t>CRE_22_13_perf_DFACO2_v1_H2c_500_NRJ</t>
  </si>
  <si>
    <t>CRE_22_13_perf_DFACO2_v1_H2c_900_NRJ</t>
  </si>
  <si>
    <t>CRE_22_13_perf_DFACO2_v1_H2d_100_NRJ</t>
  </si>
  <si>
    <t>CRE_22_13_perf_DFACO2_v1_H2d_500_NRJ</t>
  </si>
  <si>
    <t>CRE_22_13_perf_DFACO2_v1_H2d_900_NRJ</t>
  </si>
  <si>
    <t>CRE_22_13_perf_DFACO2_v1_H3_100_NRJ</t>
  </si>
  <si>
    <t>CRE_22_13_perf_DFACO2_v1_H3_500_NRJ</t>
  </si>
  <si>
    <t>CRE_22_13_perf_DFACO2_v1_H3_900_NRJ</t>
  </si>
  <si>
    <t>CRE_22_14_occp_LITS_v1_H1a_100_NRJ</t>
  </si>
  <si>
    <t>CRE_22_14_occp_LITS_v1_H1a_500_NRJ</t>
  </si>
  <si>
    <t>CRE_22_14_occp_LITS_v1_H1a_900_NRJ</t>
  </si>
  <si>
    <t>CRE_22_14_occp_LITS_v1_H1b_100_NRJ</t>
  </si>
  <si>
    <t>CRE_22_14_occp_LITS_v1_H1b_500_NRJ</t>
  </si>
  <si>
    <t>CRE_22_14_occp_LITS_v1_H1b_900_NRJ</t>
  </si>
  <si>
    <t>CRE_22_14_occp_LITS_v1_H1c_100_NRJ</t>
  </si>
  <si>
    <t>CRE_22_14_occp_LITS_v1_H1c_500_NRJ</t>
  </si>
  <si>
    <t>CRE_22_14_occp_LITS_v1_H1c_900_NRJ</t>
  </si>
  <si>
    <t>CRE_22_14_occp_LITS_v1_H2a_100_NRJ</t>
  </si>
  <si>
    <t>CRE_22_14_occp_LITS_v1_H2a_500_NRJ</t>
  </si>
  <si>
    <t>CRE_22_14_occp_LITS_v1_H2a_900_NRJ</t>
  </si>
  <si>
    <t>CRE_22_14_occp_LITS_v1_H2b_500_NRJ</t>
  </si>
  <si>
    <t>CRE_22_14_occp_LITS_v1_H2b_900_NRJ</t>
  </si>
  <si>
    <t>CRE_22_14_occp_LITS_v1_H2c_100_NRJ</t>
  </si>
  <si>
    <t>CRE_22_14_occp_LITS_v1_H2c_500_NRJ</t>
  </si>
  <si>
    <t>CRE_22_14_occp_LITS_v1_H2c_900_NRJ</t>
  </si>
  <si>
    <t>CRE_22_14_occp_LITS_v1_H2d_100_NRJ</t>
  </si>
  <si>
    <t>CRE_22_14_occp_LITS_v1_H2d_500_NRJ</t>
  </si>
  <si>
    <t>CRE_22_14_occp_LITS_v1_H2d_900_NRJ</t>
  </si>
  <si>
    <t>CRE_22_14_occp_LITS_v1_H3_100_NRJ</t>
  </si>
  <si>
    <t>CRE_22_14_occp_LITS_v1_H3_500_NRJ</t>
  </si>
  <si>
    <t>CRE_22_14_occp_LITS_v1_H3_900_NRJ</t>
  </si>
  <si>
    <t>CRE_22_15_syst_EJ_v1_H1a_100_NRJ</t>
  </si>
  <si>
    <t>CRE_22_15_syst_EJ_v1_H1a_500_NRJ</t>
  </si>
  <si>
    <t>CRE_22_15_syst_EJ_v1_H1a_900_NRJ</t>
  </si>
  <si>
    <t>CRE_22_15_syst_EJ_v1_H1b_100_NRJ</t>
  </si>
  <si>
    <t>CRE_22_15_syst_EJ_v1_H1b_500_NRJ</t>
  </si>
  <si>
    <t>CRE_22_15_syst_EJ_v1_H1b_900_NRJ</t>
  </si>
  <si>
    <t>CRE_22_15_syst_EJ_v1_H1c_100_NRJ</t>
  </si>
  <si>
    <t>CRE_22_15_syst_EJ_v1_H1c_500_NRJ</t>
  </si>
  <si>
    <t>CRE_22_15_syst_EJ_v1_H1c_900_NRJ</t>
  </si>
  <si>
    <t>CRE_22_15_syst_EJ_v1_H2a_100_NRJ</t>
  </si>
  <si>
    <t>CRE_22_15_syst_EJ_v1_H2a_500_NRJ</t>
  </si>
  <si>
    <t>CRE_22_15_syst_EJ_v1_H2a_900_NRJ</t>
  </si>
  <si>
    <t>CRE_22_15_syst_EJ_v1_H2b_500_NRJ</t>
  </si>
  <si>
    <t>CRE_22_15_syst_EJ_v1_H2b_900_NRJ</t>
  </si>
  <si>
    <t>CRE_22_15_syst_EJ_v1_H2c_100_NRJ</t>
  </si>
  <si>
    <t>CRE_22_15_syst_EJ_v1_H2c_500_NRJ</t>
  </si>
  <si>
    <t>CRE_22_15_syst_EJ_v1_H2c_900_NRJ</t>
  </si>
  <si>
    <t>CRE_22_15_syst_EJ_v1_H2d_100_NRJ</t>
  </si>
  <si>
    <t>CRE_22_15_syst_EJ_v1_H2d_500_NRJ</t>
  </si>
  <si>
    <t>CRE_22_15_syst_EJ_v1_H2d_900_NRJ</t>
  </si>
  <si>
    <t>CRE_22_15_syst_EJ_v1_H3_100_NRJ</t>
  </si>
  <si>
    <t>CRE_22_15_syst_EJ_v1_H3_500_NRJ</t>
  </si>
  <si>
    <t>CRE_22_15_syst_EJ_v1_H3_900_NRJ</t>
  </si>
  <si>
    <t>CRE_22_16_syst_RCU_v2_H1a_100_NRJ</t>
  </si>
  <si>
    <t>CRE_22_16_syst_RCU_v2_H1a_500_NRJ</t>
  </si>
  <si>
    <t>CRE_22_16_syst_RCU_v2_H1a_900_NRJ</t>
  </si>
  <si>
    <t>CRE_22_16_syst_RCU_v2_H1b_100_NRJ</t>
  </si>
  <si>
    <t>CRE_22_16_syst_RCU_v2_H1b_500_NRJ</t>
  </si>
  <si>
    <t>CRE_22_16_syst_RCU_v2_H1b_900_NRJ</t>
  </si>
  <si>
    <t>CRE_22_16_syst_RCU_v2_H1c_100_NRJ</t>
  </si>
  <si>
    <t>CRE_22_16_syst_RCU_v2_H1c_500_NRJ</t>
  </si>
  <si>
    <t>CRE_22_16_syst_RCU_v2_H1c_900_NRJ</t>
  </si>
  <si>
    <t>CRE_22_16_syst_RCU_v2_H2a_100_NRJ</t>
  </si>
  <si>
    <t>CRE_22_16_syst_RCU_v2_H2a_500_NRJ</t>
  </si>
  <si>
    <t>CRE_22_16_syst_RCU_v2_H2a_900_NRJ</t>
  </si>
  <si>
    <t>CRE_22_16_syst_RCU_v2_H2b_500_NRJ</t>
  </si>
  <si>
    <t>CRE_22_16_syst_RCU_v2_H2b_900_NRJ</t>
  </si>
  <si>
    <t>CRE_22_16_syst_RCU_v2_H2c_100_NRJ</t>
  </si>
  <si>
    <t>CRE_22_16_syst_RCU_v2_H2c_500_NRJ</t>
  </si>
  <si>
    <t>CRE_22_16_syst_RCU_v2_H2c_900_NRJ</t>
  </si>
  <si>
    <t>CRE_22_16_syst_RCU_v2_H2d_100_NRJ</t>
  </si>
  <si>
    <t>CRE_22_16_syst_RCU_v2_H2d_500_NRJ</t>
  </si>
  <si>
    <t>CRE_22_16_syst_RCU_v2_H2d_900_NRJ</t>
  </si>
  <si>
    <t>CRE_22_16_syst_RCU_v2_H3_100_NRJ</t>
  </si>
  <si>
    <t>CRE_22_16_syst_RCU_v2_H3_500_NRJ</t>
  </si>
  <si>
    <t>CRE_22_16_syst_RCU_v2_H3_900_NRJ</t>
  </si>
  <si>
    <t>CRE_22_17_stnd_piedbaiesouvrantes_v1_H1a_100_NRJ</t>
  </si>
  <si>
    <t>CRE_22_17_stnd_piedbaiesouvrantes_v1_H1a_500_NRJ</t>
  </si>
  <si>
    <t>CRE_22_17_stnd_piedbaiesouvrantes_v1_H1a_900_NRJ</t>
  </si>
  <si>
    <t>CRE_22_17_stnd_piedbaiesouvrantes_v1_H1b_100_NRJ</t>
  </si>
  <si>
    <t>CRE_22_17_stnd_piedbaiesouvrantes_v1_H1b_500_NRJ</t>
  </si>
  <si>
    <t>CRE_22_17_stnd_piedbaiesouvrantes_v1_H1b_900_NRJ</t>
  </si>
  <si>
    <t>CRE_22_17_stnd_piedbaiesouvrantes_v1_H1c_100_NRJ</t>
  </si>
  <si>
    <t>CRE_22_17_stnd_piedbaiesouvrantes_v1_H1c_500_NRJ</t>
  </si>
  <si>
    <t>CRE_22_17_stnd_piedbaiesouvrantes_v1_H1c_900_NRJ</t>
  </si>
  <si>
    <t>CRE_22_17_stnd_piedbaiesouvrantes_v1_H2a_100_NRJ</t>
  </si>
  <si>
    <t>CRE_22_17_stnd_piedbaiesouvrantes_v1_H2a_500_NRJ</t>
  </si>
  <si>
    <t>CRE_22_17_stnd_piedbaiesouvrantes_v1_H2a_900_NRJ</t>
  </si>
  <si>
    <t>CRE_22_17_stnd_piedbaiesouvrantes_v1_H2b_500_NRJ</t>
  </si>
  <si>
    <t>CRE_22_17_stnd_piedbaiesouvrantes_v1_H2b_900_NRJ</t>
  </si>
  <si>
    <t>CRE_22_17_stnd_piedbaiesouvrantes_v1_H2c_100_NRJ</t>
  </si>
  <si>
    <t>CRE_22_17_stnd_piedbaiesouvrantes_v1_H2c_500_NRJ</t>
  </si>
  <si>
    <t>CRE_22_17_stnd_piedbaiesouvrantes_v1_H2c_900_NRJ</t>
  </si>
  <si>
    <t>CRE_22_17_stnd_piedbaiesouvrantes_v1_H2d_100_NRJ</t>
  </si>
  <si>
    <t>CRE_22_17_stnd_piedbaiesouvrantes_v1_H2d_500_NRJ</t>
  </si>
  <si>
    <t>CRE_22_17_stnd_piedbaiesouvrantes_v1_H2d_900_NRJ</t>
  </si>
  <si>
    <t>CRE_22_17_stnd_piedbaiesouvrantes_v1_H3_100_NRJ</t>
  </si>
  <si>
    <t>CRE_22_17_stnd_piedbaiesouvrantes_v1_H3_500_NRJ</t>
  </si>
  <si>
    <t>CRE_22_17_stnd_piedbaiesouvrantes_v1_H3_900_NRJ</t>
  </si>
  <si>
    <t>CRE_22_17_stnd_piedbaiesouvrantes_v1_NRJ</t>
  </si>
  <si>
    <t>CRE_22_19_syst_ChgazBbioOpt_v1_H1a_100_NRJ</t>
  </si>
  <si>
    <t>CRE_22_19_syst_ChgazBbioOpt_v1_H1a_500_NRJ</t>
  </si>
  <si>
    <t>CRE_22_19_syst_ChgazBbioOpt_v1_H1a_900_NRJ</t>
  </si>
  <si>
    <t>CRE_22_19_syst_ChgazBbioOpt_v1_H1b_100_NRJ</t>
  </si>
  <si>
    <t>CRE_22_19_syst_ChgazBbioOpt_v1_H1b_500_NRJ</t>
  </si>
  <si>
    <t>CRE_22_19_syst_ChgazBbioOpt_v1_H1b_900_NRJ</t>
  </si>
  <si>
    <t>CRE_22_19_syst_ChgazBbioOpt_v1_H1c_100_NRJ</t>
  </si>
  <si>
    <t>CRE_22_19_syst_ChgazBbioOpt_v1_H1c_500_NRJ</t>
  </si>
  <si>
    <t>CRE_22_19_syst_ChgazBbioOpt_v1_H1c_900_NRJ</t>
  </si>
  <si>
    <t>CRE_22_19_syst_ChgazBbioOpt_v1_H2a_100_NRJ</t>
  </si>
  <si>
    <t>CRE_22_19_syst_ChgazBbioOpt_v1_H2a_500_NRJ</t>
  </si>
  <si>
    <t>CRE_22_19_syst_ChgazBbioOpt_v1_H2a_900_NRJ</t>
  </si>
  <si>
    <t>CRE_22_19_syst_ChgazBbioOpt_v1_H2b_500_NRJ</t>
  </si>
  <si>
    <t>CRE_22_19_syst_ChgazBbioOpt_v1_H2b_900_NRJ</t>
  </si>
  <si>
    <t>CRE_22_19_syst_ChgazBbioOpt_v1_H2c_100_NRJ</t>
  </si>
  <si>
    <t>CRE_22_19_syst_ChgazBbioOpt_v1_H2c_500_NRJ</t>
  </si>
  <si>
    <t>CRE_22_19_syst_ChgazBbioOpt_v1_H2c_900_NRJ</t>
  </si>
  <si>
    <t>CRE_22_19_syst_ChgazBbioOpt_v1_H2d_100_NRJ</t>
  </si>
  <si>
    <t>CRE_22_19_syst_ChgazBbioOpt_v1_H2d_500_NRJ</t>
  </si>
  <si>
    <t>CRE_22_19_syst_ChgazBbioOpt_v1_H2d_900_NRJ</t>
  </si>
  <si>
    <t>CRE_22_19_syst_ChgazBbioOpt_v1_H3_100_NRJ</t>
  </si>
  <si>
    <t>CRE_22_19_syst_ChgazBbioOpt_v1_H3_500_NRJ</t>
  </si>
  <si>
    <t>CRE_22_19_syst_ChgazBbioOpt_v1_H3_900_NRJ</t>
  </si>
  <si>
    <t>CRE_22_19_syst_ChgazBbioOpt_v1_NRJ</t>
  </si>
  <si>
    <t>CRE_22_20_syst_RCUBbioOpt_v1_H1a_100_NRJ</t>
  </si>
  <si>
    <t>CRE_22_20_syst_RCUBbioOpt_v1_H1a_500_NRJ</t>
  </si>
  <si>
    <t>CRE_22_20_syst_RCUBbioOpt_v1_H1a_900_NRJ</t>
  </si>
  <si>
    <t>CRE_22_20_syst_RCUBbioOpt_v1_H1b_100_NRJ</t>
  </si>
  <si>
    <t>CRE_22_20_syst_RCUBbioOpt_v1_H1b_500_NRJ</t>
  </si>
  <si>
    <t>CRE_22_20_syst_RCUBbioOpt_v1_H1b_900_NRJ</t>
  </si>
  <si>
    <t>CRE_22_20_syst_RCUBbioOpt_v1_H1c_100_NRJ</t>
  </si>
  <si>
    <t>CRE_22_20_syst_RCUBbioOpt_v1_H1c_500_NRJ</t>
  </si>
  <si>
    <t>CRE_22_20_syst_RCUBbioOpt_v1_H1c_900_NRJ</t>
  </si>
  <si>
    <t>CRE_22_20_syst_RCUBbioOpt_v1_H2a_100_NRJ</t>
  </si>
  <si>
    <t>CRE_22_20_syst_RCUBbioOpt_v1_H2a_500_NRJ</t>
  </si>
  <si>
    <t>CRE_22_20_syst_RCUBbioOpt_v1_H2a_900_NRJ</t>
  </si>
  <si>
    <t>CRE_22_20_syst_RCUBbioOpt_v1_H2b_500_NRJ</t>
  </si>
  <si>
    <t>CRE_22_20_syst_RCUBbioOpt_v1_H2b_900_NRJ</t>
  </si>
  <si>
    <t>CRE_22_20_syst_RCUBbioOpt_v1_H2c_100_NRJ</t>
  </si>
  <si>
    <t>CRE_22_20_syst_RCUBbioOpt_v1_H2c_500_NRJ</t>
  </si>
  <si>
    <t>CRE_22_20_syst_RCUBbioOpt_v1_H2c_900_NRJ</t>
  </si>
  <si>
    <t>CRE_22_20_syst_RCUBbioOpt_v1_H2d_100_NRJ</t>
  </si>
  <si>
    <t>CRE_22_20_syst_RCUBbioOpt_v1_H2d_500_NRJ</t>
  </si>
  <si>
    <t>CRE_22_20_syst_RCUBbioOpt_v1_H2d_900_NRJ</t>
  </si>
  <si>
    <t>CRE_22_20_syst_RCUBbioOpt_v1_H3_100_NRJ</t>
  </si>
  <si>
    <t>CRE_22_20_syst_RCUBbioOpt_v1_H3_500_NRJ</t>
  </si>
  <si>
    <t>CRE_22_20_syst_RCUBbioOpt_v1_H3_900_NRJ</t>
  </si>
  <si>
    <t>CRE_22_20_syst_RCUBbioOpt_v1_NRJ</t>
  </si>
  <si>
    <t>CRE_22_21_syst_PACROclim_v1_H1a_100_NRJ</t>
  </si>
  <si>
    <t>CRE_22_21_syst_PACROclim_v1_H1a_500_NRJ</t>
  </si>
  <si>
    <t>CRE_22_21_syst_PACROclim_v1_H1a_900_NRJ</t>
  </si>
  <si>
    <t>CRE_22_21_syst_PACROclim_v1_H1b_100_NRJ</t>
  </si>
  <si>
    <t>CRE_22_21_syst_PACROclim_v1_H1b_500_NRJ</t>
  </si>
  <si>
    <t>CRE_22_21_syst_PACROclim_v1_H1b_900_NRJ</t>
  </si>
  <si>
    <t>CRE_22_21_syst_PACROclim_v1_H1c_100_NRJ</t>
  </si>
  <si>
    <t>CRE_22_21_syst_PACROclim_v1_H1c_500_NRJ</t>
  </si>
  <si>
    <t>CRE_22_21_syst_PACROclim_v1_H1c_900_NRJ</t>
  </si>
  <si>
    <t>CRE_22_21_syst_PACROclim_v1_H2a_100_NRJ</t>
  </si>
  <si>
    <t>CRE_22_21_syst_PACROclim_v1_H2a_500_NRJ</t>
  </si>
  <si>
    <t>CRE_22_21_syst_PACROclim_v1_H2a_900_NRJ</t>
  </si>
  <si>
    <t>CRE_22_21_syst_PACROclim_v1_H2b_500_NRJ</t>
  </si>
  <si>
    <t>CRE_22_21_syst_PACROclim_v1_H2b_900_NRJ</t>
  </si>
  <si>
    <t>CRE_22_21_syst_PACROclim_v1_H2c_100_NRJ</t>
  </si>
  <si>
    <t>CRE_22_21_syst_PACROclim_v1_H2c_500_NRJ</t>
  </si>
  <si>
    <t>CRE_22_21_syst_PACROclim_v1_H2c_900_NRJ</t>
  </si>
  <si>
    <t>CRE_22_21_syst_PACROclim_v1_H2d_100_NRJ</t>
  </si>
  <si>
    <t>CRE_22_21_syst_PACROclim_v1_H2d_500_NRJ</t>
  </si>
  <si>
    <t>CRE_22_21_syst_PACROclim_v1_H2d_900_NRJ</t>
  </si>
  <si>
    <t>CRE_22_21_syst_PACROclim_v1_H3_100_NRJ</t>
  </si>
  <si>
    <t>CRE_22_21_syst_PACROclim_v1_H3_500_NRJ</t>
  </si>
  <si>
    <t>CRE_22_21_syst_PACROclim_v1_H3_900_NRJ</t>
  </si>
  <si>
    <t>CRE_22_21_syst_PACROclim_v1_NRJ</t>
  </si>
  <si>
    <t>CRE_22_22_syst_PACROclimbruit_v1_H1a_100_NRJ</t>
  </si>
  <si>
    <t>CRE_22_22_syst_PACROclimbruit_v1_H1a_500_NRJ</t>
  </si>
  <si>
    <t>CRE_22_22_syst_PACROclimbruit_v1_H1a_900_NRJ</t>
  </si>
  <si>
    <t>CRE_22_22_syst_PACROclimbruit_v1_H1b_100_NRJ</t>
  </si>
  <si>
    <t>CRE_22_22_syst_PACROclimbruit_v1_H1b_500_NRJ</t>
  </si>
  <si>
    <t>CRE_22_22_syst_PACROclimbruit_v1_H1b_900_NRJ</t>
  </si>
  <si>
    <t>CRE_22_22_syst_PACROclimbruit_v1_H1c_100_NRJ</t>
  </si>
  <si>
    <t>CRE_22_22_syst_PACROclimbruit_v1_H1c_500_NRJ</t>
  </si>
  <si>
    <t>CRE_22_22_syst_PACROclimbruit_v1_H1c_900_NRJ</t>
  </si>
  <si>
    <t>CRE_22_22_syst_PACROclimbruit_v1_H2a_100_NRJ</t>
  </si>
  <si>
    <t>CRE_22_22_syst_PACROclimbruit_v1_H2a_500_NRJ</t>
  </si>
  <si>
    <t>CRE_22_22_syst_PACROclimbruit_v1_H2a_900_NRJ</t>
  </si>
  <si>
    <t>CRE_22_22_syst_PACROclimbruit_v1_H2b_500_NRJ</t>
  </si>
  <si>
    <t>CRE_22_22_syst_PACROclimbruit_v1_H2b_900_NRJ</t>
  </si>
  <si>
    <t>CRE_22_22_syst_PACROclimbruit_v1_H2c_100_NRJ</t>
  </si>
  <si>
    <t>CRE_22_22_syst_PACROclimbruit_v1_H2c_500_NRJ</t>
  </si>
  <si>
    <t>CRE_22_22_syst_PACROclimbruit_v1_H2c_900_NRJ</t>
  </si>
  <si>
    <t>CRE_22_22_syst_PACROclimbruit_v1_H2d_100_NRJ</t>
  </si>
  <si>
    <t>CRE_22_22_syst_PACROclimbruit_v1_H2d_500_NRJ</t>
  </si>
  <si>
    <t>CRE_22_22_syst_PACROclimbruit_v1_H2d_900_NRJ</t>
  </si>
  <si>
    <t>CRE_22_22_syst_PACROclimbruit_v1_H3_100_NRJ</t>
  </si>
  <si>
    <t>CRE_22_22_syst_PACROclimbruit_v1_H3_500_NRJ</t>
  </si>
  <si>
    <t>CRE_22_22_syst_PACROclimbruit_v1_H3_900_NRJ</t>
  </si>
  <si>
    <t>CRE_22_22_syst_PACROclimbruit_v1_NRJ</t>
  </si>
  <si>
    <t>CRE_22_33_perf_Bbio_v2_H1a_100_NRJ</t>
  </si>
  <si>
    <t>CRE_22_33_perf_Bbio_v2_H1a_500_NRJ</t>
  </si>
  <si>
    <t>CRE_22_33_perf_Bbio_v2_H1a_900_NRJ</t>
  </si>
  <si>
    <t>CRE_22_33_perf_Bbio_v2_H1b_100_NRJ</t>
  </si>
  <si>
    <t>CRE_22_33_perf_Bbio_v2_H1b_500_NRJ</t>
  </si>
  <si>
    <t>CRE_22_33_perf_Bbio_v2_H1b_900_NRJ</t>
  </si>
  <si>
    <t>CRE_22_33_perf_Bbio_v2_H1c_100_NRJ</t>
  </si>
  <si>
    <t>CRE_22_33_perf_Bbio_v2_H1c_500_NRJ</t>
  </si>
  <si>
    <t>CRE_22_33_perf_Bbio_v2_H1c_900_NRJ</t>
  </si>
  <si>
    <t>CRE_22_33_perf_Bbio_v2_H2a_100_NRJ</t>
  </si>
  <si>
    <t>CRE_22_33_perf_Bbio_v2_H2a_500_NRJ</t>
  </si>
  <si>
    <t>CRE_22_33_perf_Bbio_v2_H2a_900_NRJ</t>
  </si>
  <si>
    <t>CRE_22_33_perf_Bbio_v2_H2b_500_NRJ</t>
  </si>
  <si>
    <t>CRE_22_33_perf_Bbio_v2_H2b_900_NRJ</t>
  </si>
  <si>
    <t>CRE_22_33_perf_Bbio_v2_H2c_100_NRJ</t>
  </si>
  <si>
    <t>CRE_22_33_perf_Bbio_v2_H2c_500_NRJ</t>
  </si>
  <si>
    <t>CRE_22_33_perf_Bbio_v2_H2c_900_NRJ</t>
  </si>
  <si>
    <t>CRE_22_33_perf_Bbio_v2_H2d_100_NRJ</t>
  </si>
  <si>
    <t>CRE_22_33_perf_Bbio_v2_H2d_500_NRJ</t>
  </si>
  <si>
    <t>CRE_22_33_perf_Bbio_v2_H2d_900_NRJ</t>
  </si>
  <si>
    <t>CRE_22_33_perf_Bbio_v2_H3_100_NRJ</t>
  </si>
  <si>
    <t>CRE_22_33_perf_Bbio_v2_H3_500_NRJ</t>
  </si>
  <si>
    <t>CRE_22_33_perf_Bbio_v2_H3_900_NRJ</t>
  </si>
  <si>
    <t>CRE_22_33_perf_Bbio_v2_NRJ</t>
  </si>
  <si>
    <t>CRE_22_34_perf_DH_v2_H1a_100_NRJ</t>
  </si>
  <si>
    <t>CRE_22_34_perf_DH_v2_H1a_500_NRJ</t>
  </si>
  <si>
    <t>CRE_22_34_perf_DH_v2_H1a_900_NRJ</t>
  </si>
  <si>
    <t>CRE_22_34_perf_DH_v2_H1b_100_NRJ</t>
  </si>
  <si>
    <t>CRE_22_34_perf_DH_v2_H1b_500_NRJ</t>
  </si>
  <si>
    <t>CRE_22_34_perf_DH_v2_H1b_900_NRJ</t>
  </si>
  <si>
    <t>CRE_22_34_perf_DH_v2_H1c_100_NRJ</t>
  </si>
  <si>
    <t>CRE_22_34_perf_DH_v2_H1c_500_NRJ</t>
  </si>
  <si>
    <t>CRE_22_34_perf_DH_v2_H1c_900_NRJ</t>
  </si>
  <si>
    <t>CRE_22_34_perf_DH_v2_H2a_100_NRJ</t>
  </si>
  <si>
    <t>CRE_22_34_perf_DH_v2_H2a_500_NRJ</t>
  </si>
  <si>
    <t>CRE_22_34_perf_DH_v2_H2a_900_NRJ</t>
  </si>
  <si>
    <t>CRE_22_34_perf_DH_v2_H2b_100_NRJ</t>
  </si>
  <si>
    <t>CRE_22_34_perf_DH_v2_H2b_500_NRJ</t>
  </si>
  <si>
    <t>CRE_22_34_perf_DH_v2_H2b_900_NRJ</t>
  </si>
  <si>
    <t>CRE_22_34_perf_DH_v2_H2c_100_NRJ</t>
  </si>
  <si>
    <t>CRE_22_34_perf_DH_v2_H2c_500_NRJ</t>
  </si>
  <si>
    <t>CRE_22_34_perf_DH_v2_H2c_900_NRJ</t>
  </si>
  <si>
    <t>CRE_22_34_perf_DH_v2_H2d_100_NRJ</t>
  </si>
  <si>
    <t>CRE_22_34_perf_DH_v2_H2d_500_NRJ</t>
  </si>
  <si>
    <t>CRE_22_34_perf_DH_v2_H2d_900_NRJ</t>
  </si>
  <si>
    <t>CRE_22_34_perf_DH_v2_H3_500_NRJ</t>
  </si>
  <si>
    <t>CRE_22_34_perf_DH_v2_H3_900_NRJ</t>
  </si>
  <si>
    <t>CRE_22_34_perf_DH_v2_NRJ</t>
  </si>
  <si>
    <t>CRE_22_35_perf_DHbruit_v2_H1a_100_NRJ</t>
  </si>
  <si>
    <t>CRE_22_35_perf_DHbruit_v2_H1a_500_NRJ</t>
  </si>
  <si>
    <t>CRE_22_35_perf_DHbruit_v2_H1a_900_NRJ</t>
  </si>
  <si>
    <t>CRE_22_35_perf_DHbruit_v2_H1b_100_NRJ</t>
  </si>
  <si>
    <t>CRE_22_35_perf_DHbruit_v2_H1b_500_NRJ</t>
  </si>
  <si>
    <t>CRE_22_35_perf_DHbruit_v2_H1b_900_NRJ</t>
  </si>
  <si>
    <t>CRE_22_35_perf_DHbruit_v2_H1c_100_NRJ</t>
  </si>
  <si>
    <t>CRE_22_35_perf_DHbruit_v2_H1c_500_NRJ</t>
  </si>
  <si>
    <t>CRE_22_35_perf_DHbruit_v2_H1c_900_NRJ</t>
  </si>
  <si>
    <t>CRE_22_35_perf_DHbruit_v2_H2a_100_NRJ</t>
  </si>
  <si>
    <t>CRE_22_35_perf_DHbruit_v2_H2a_500_NRJ</t>
  </si>
  <si>
    <t>CRE_22_35_perf_DHbruit_v2_H2a_900_NRJ</t>
  </si>
  <si>
    <t>CRE_22_35_perf_DHbruit_v2_H2b_100_NRJ</t>
  </si>
  <si>
    <t>CRE_22_35_perf_DHbruit_v2_H2b_500_NRJ</t>
  </si>
  <si>
    <t>CRE_22_35_perf_DHbruit_v2_H2b_900_NRJ</t>
  </si>
  <si>
    <t>CRE_22_35_perf_DHbruit_v2_H2c_100_NRJ</t>
  </si>
  <si>
    <t>CRE_22_35_perf_DHbruit_v2_H2c_500_NRJ</t>
  </si>
  <si>
    <t>CRE_22_35_perf_DHbruit_v2_H2c_900_NRJ</t>
  </si>
  <si>
    <t>CRE_22_35_perf_DHbruit_v2_H2d_100_NRJ</t>
  </si>
  <si>
    <t>CRE_22_35_perf_DHbruit_v2_H2d_500_NRJ</t>
  </si>
  <si>
    <t>CRE_22_35_perf_DHbruit_v2_H2d_900_NRJ</t>
  </si>
  <si>
    <t>CRE_22_35_perf_DHbruit_v2_H3_500_NRJ</t>
  </si>
  <si>
    <t>CRE_22_35_perf_DHbruit_v2_H3_900_NRJ</t>
  </si>
  <si>
    <t>CRE_22_35_perf_DHbruit_v2_NRJ</t>
  </si>
  <si>
    <t>Descriptif à venir</t>
  </si>
  <si>
    <t>cf. Tableau prestations types « standards 2022 » pour les simulations « énergie » du GTM2</t>
  </si>
  <si>
    <t>PH Bac acier ==&gt; Efigreen acier retenu et non Efigreen duo+ (pour compatibilité Avis technique)
Motorisation VR : fiche retenue "Moteur radio pour volets roulants Oximo io - Oximo TH io - Oximo RH io", fiche "Moteur radio pour volets roulants S&amp;SO-RS100 io, S&amp;SO-RS100 io HYBRID"  non disponible sur Maestro Env</t>
  </si>
  <si>
    <t>CRE_18_36_perf_Bbio_v1_H1a_100_NRJ</t>
  </si>
  <si>
    <t>CRE_18_36_perf_Bbio_v1_H1a_500_NRJ</t>
  </si>
  <si>
    <t>CRE_18_36_perf_Bbio_v1_H1a_900_NRJ</t>
  </si>
  <si>
    <t>CRE_18_36_perf_Bbio_v1_H1b_100_NRJ</t>
  </si>
  <si>
    <t>CRE_18_36_perf_Bbio_v1_H1b_500_NRJ</t>
  </si>
  <si>
    <t>CRE_18_36_perf_Bbio_v1_H1b_900_NRJ</t>
  </si>
  <si>
    <t>CRE_18_36_perf_Bbio_v1_H1c_100_NRJ</t>
  </si>
  <si>
    <t>CRE_18_36_perf_Bbio_v1_H1c_500_NRJ</t>
  </si>
  <si>
    <t>CRE_18_36_perf_Bbio_v1_H1c_900_NRJ</t>
  </si>
  <si>
    <t>CRE_18_36_perf_Bbio_v1_H2a_100_NRJ</t>
  </si>
  <si>
    <t>CRE_18_36_perf_Bbio_v1_H2a_500_NRJ</t>
  </si>
  <si>
    <t>CRE_18_36_perf_Bbio_v1_H2a_900_NRJ</t>
  </si>
  <si>
    <t>CRE_18_36_perf_Bbio_v1_H2b_500_NRJ</t>
  </si>
  <si>
    <t>CRE_18_36_perf_Bbio_v1_H2b_900_NRJ</t>
  </si>
  <si>
    <t>CRE_18_36_perf_Bbio_v1_H2c_100_NRJ</t>
  </si>
  <si>
    <t>CRE_18_36_perf_Bbio_v1_H2c_500_NRJ</t>
  </si>
  <si>
    <t>CRE_18_36_perf_Bbio_v1_H2c_900_NRJ</t>
  </si>
  <si>
    <t>CRE_18_36_perf_Bbio_v1_H2d_100_NRJ</t>
  </si>
  <si>
    <t>CRE_18_36_perf_Bbio_v1_H2d_500_NRJ</t>
  </si>
  <si>
    <t>CRE_18_36_perf_Bbio_v1_H2d_900_NRJ</t>
  </si>
  <si>
    <t>CRE_18_36_perf_Bbio_v1_H3_100_NRJ</t>
  </si>
  <si>
    <t>CRE_18_36_perf_Bbio_v1_H3_500_NRJ</t>
  </si>
  <si>
    <t>CRE_18_36_perf_Bbio_v1_H3_900_NRJ</t>
  </si>
  <si>
    <t>CRE_18_36_perf_Bbio_v1_NRJ</t>
  </si>
  <si>
    <t>CRE_22_29_DFACO2Adiabatique_v1_H1a_100_NRJ</t>
  </si>
  <si>
    <t>CRE_22_29_DFACO2Adiabatique_v1_H1a_500_NRJ</t>
  </si>
  <si>
    <t>CRE_22_29_DFACO2Adiabatique_v1_H1a_900_NRJ</t>
  </si>
  <si>
    <t>CRE_22_29_DFACO2Adiabatique_v1_H1b_100_NRJ</t>
  </si>
  <si>
    <t>CRE_22_29_DFACO2Adiabatique_v1_H1b_500_NRJ</t>
  </si>
  <si>
    <t>CRE_22_29_DFACO2Adiabatique_v1_H1b_900_NRJ</t>
  </si>
  <si>
    <t>CRE_22_29_DFACO2Adiabatique_v1_H1c_100_NRJ</t>
  </si>
  <si>
    <t>CRE_22_29_DFACO2Adiabatique_v1_H1c_500_NRJ</t>
  </si>
  <si>
    <t>CRE_22_29_DFACO2Adiabatique_v1_H1c_900_NRJ</t>
  </si>
  <si>
    <t>CRE_22_29_DFACO2Adiabatique_v1_H2a_100_NRJ</t>
  </si>
  <si>
    <t>CRE_22_29_DFACO2Adiabatique_v1_H2a_500_NRJ</t>
  </si>
  <si>
    <t>CRE_22_29_DFACO2Adiabatique_v1_H2a_900_NRJ</t>
  </si>
  <si>
    <t>CRE_22_29_DFACO2Adiabatique_v1_H2b_500_NRJ</t>
  </si>
  <si>
    <t>CRE_22_29_DFACO2Adiabatique_v1_H2b_900_NRJ</t>
  </si>
  <si>
    <t>CRE_22_29_DFACO2Adiabatique_v1_H2c_100_NRJ</t>
  </si>
  <si>
    <t>CRE_22_29_DFACO2Adiabatique_v1_H2c_500_NRJ</t>
  </si>
  <si>
    <t>CRE_22_29_DFACO2Adiabatique_v1_H2c_900_NRJ</t>
  </si>
  <si>
    <t>CRE_22_29_DFACO2Adiabatique_v1_H2d_100_NRJ</t>
  </si>
  <si>
    <t>CRE_22_29_DFACO2Adiabatique_v1_H2d_500_NRJ</t>
  </si>
  <si>
    <t>CRE_22_29_DFACO2Adiabatique_v1_H2d_900_NRJ</t>
  </si>
  <si>
    <t>CRE_22_29_DFACO2Adiabatique_v1_H3_100_NRJ</t>
  </si>
  <si>
    <t>CRE_22_29_DFACO2Adiabatique_v1_H3_500_NRJ</t>
  </si>
  <si>
    <t>CRE_22_29_DFACO2Adiabatique_v1_H3_900_NRJ</t>
  </si>
  <si>
    <t>CRE_22_29_DFACO2Adiabatique_v1_NRJ</t>
  </si>
  <si>
    <t>CRE_22_30_DFACO2Surventil_v1_H1a_100_NRJ</t>
  </si>
  <si>
    <t>CRE_22_30_DFACO2Surventil_v1_H1a_500_NRJ</t>
  </si>
  <si>
    <t>CRE_22_30_DFACO2Surventil_v1_H1a_900_NRJ</t>
  </si>
  <si>
    <t>CRE_22_30_DFACO2Surventil_v1_H1b_100_NRJ</t>
  </si>
  <si>
    <t>CRE_22_30_DFACO2Surventil_v1_H1b_500_NRJ</t>
  </si>
  <si>
    <t>CRE_22_30_DFACO2Surventil_v1_H1b_900_NRJ</t>
  </si>
  <si>
    <t>CRE_22_30_DFACO2Surventil_v1_H1c_100_NRJ</t>
  </si>
  <si>
    <t>CRE_22_30_DFACO2Surventil_v1_H1c_500_NRJ</t>
  </si>
  <si>
    <t>CRE_22_30_DFACO2Surventil_v1_H1c_900_NRJ</t>
  </si>
  <si>
    <t>CRE_22_30_DFACO2Surventil_v1_H2a_100_NRJ</t>
  </si>
  <si>
    <t>CRE_22_30_DFACO2Surventil_v1_H2a_500_NRJ</t>
  </si>
  <si>
    <t>CRE_22_30_DFACO2Surventil_v1_H2a_900_NRJ</t>
  </si>
  <si>
    <t>CRE_22_30_DFACO2Surventil_v1_H2b_500_NRJ</t>
  </si>
  <si>
    <t>CRE_22_30_DFACO2Surventil_v1_H2b_900_NRJ</t>
  </si>
  <si>
    <t>CRE_22_30_DFACO2Surventil_v1_H2c_100_NRJ</t>
  </si>
  <si>
    <t>CRE_22_30_DFACO2Surventil_v1_H2c_500_NRJ</t>
  </si>
  <si>
    <t>CRE_22_30_DFACO2Surventil_v1_H2c_900_NRJ</t>
  </si>
  <si>
    <t>CRE_22_30_DFACO2Surventil_v1_H2d_100_NRJ</t>
  </si>
  <si>
    <t>CRE_22_30_DFACO2Surventil_v1_H2d_500_NRJ</t>
  </si>
  <si>
    <t>CRE_22_30_DFACO2Surventil_v1_H2d_900_NRJ</t>
  </si>
  <si>
    <t>CRE_22_30_DFACO2Surventil_v1_H3_100_NRJ</t>
  </si>
  <si>
    <t>CRE_22_30_DFACO2Surventil_v1_H3_500_NRJ</t>
  </si>
  <si>
    <t>CRE_22_30_DFACO2Surventil_v1_H3_900_NRJ</t>
  </si>
  <si>
    <t>CRE_22_30_DFACO2Surventil_v1_NRJ</t>
  </si>
  <si>
    <r>
      <t>Suppression zone cuisine/restauration
Suppression espaces extérieurs
Suppression des pieux pour prise en compte de fondations superficielles (longrines) seulement (</t>
    </r>
    <r>
      <rPr>
        <b/>
        <sz val="11"/>
        <rFont val="Calibri"/>
        <family val="2"/>
        <scheme val="major"/>
      </rPr>
      <t>impact sur le dimensionnement des fondations superficielles ? Ic lot 2 faible!</t>
    </r>
    <r>
      <rPr>
        <sz val="11"/>
        <rFont val="Calibri"/>
        <family val="2"/>
        <scheme val="major"/>
      </rPr>
      <t>)
Béton ITE =&gt; Brique ITI
Double flux =&gt; Simple flux
1 PAC géothermique =&gt; 2 PAC Air Eau
ECS =&gt; 1 ballon de 150L</t>
    </r>
  </si>
  <si>
    <r>
      <t xml:space="preserve">Ic construction </t>
    </r>
    <r>
      <rPr>
        <sz val="11"/>
        <color theme="1"/>
        <rFont val="Calibri"/>
        <family val="2"/>
        <scheme val="major"/>
      </rPr>
      <t>(kg eq CO2 / m²SREF)</t>
    </r>
  </si>
  <si>
    <r>
      <t xml:space="preserve">Ic énergie </t>
    </r>
    <r>
      <rPr>
        <sz val="11"/>
        <color theme="1"/>
        <rFont val="Calibri"/>
        <family val="2"/>
        <scheme val="major"/>
      </rPr>
      <t>(kgeq CO2/m²SREF)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</si>
</sst>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42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color rgb="FF000000"/>
      <name val="Calibri"/>
      <family val="2"/>
    </font>
    <font>
      <b/>
      <sz val="12"/>
      <color rgb="FFFFC000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name val="Calibri"/>
      <family val="2"/>
    </font>
    <font>
      <i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Wingdings"/>
      <charset val="2"/>
    </font>
    <font>
      <sz val="11"/>
      <color rgb="FF4472C4"/>
      <name val="Calibri"/>
      <family val="2"/>
    </font>
    <font>
      <b/>
      <sz val="11"/>
      <color rgb="FF0070C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Arial"/>
      <family val="2"/>
    </font>
    <font>
      <sz val="10"/>
      <name val="Verdana"/>
      <family val="2"/>
    </font>
    <font>
      <b/>
      <sz val="11"/>
      <name val="Calibri"/>
      <family val="2"/>
    </font>
    <font>
      <sz val="11"/>
      <color rgb="FFFF0000"/>
      <name val="Arial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trike/>
      <sz val="11"/>
      <color rgb="FFC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u/>
      <sz val="8"/>
      <name val="Calibri"/>
      <family val="2"/>
    </font>
    <font>
      <b/>
      <sz val="11"/>
      <color theme="1"/>
      <name val="Calibri"/>
      <family val="2"/>
      <scheme val="major"/>
    </font>
    <font>
      <sz val="11"/>
      <color theme="1"/>
      <name val="Calibri"/>
      <family val="2"/>
      <scheme val="major"/>
    </font>
    <font>
      <b/>
      <sz val="11"/>
      <color rgb="FF000000"/>
      <name val="Calibri"/>
      <family val="2"/>
      <scheme val="major"/>
    </font>
    <font>
      <sz val="11"/>
      <name val="Calibri"/>
      <family val="2"/>
      <scheme val="major"/>
    </font>
    <font>
      <b/>
      <sz val="11"/>
      <name val="Calibri"/>
      <family val="2"/>
      <scheme val="major"/>
    </font>
    <font>
      <sz val="11"/>
      <color rgb="FF000000"/>
      <name val="Calibri"/>
      <family val="2"/>
      <scheme val="major"/>
    </font>
    <font>
      <i/>
      <sz val="11"/>
      <color theme="1"/>
      <name val="Calibri"/>
      <family val="2"/>
      <scheme val="major"/>
    </font>
    <font>
      <b/>
      <sz val="12"/>
      <color theme="1"/>
      <name val="Calibri"/>
      <family val="2"/>
      <scheme val="major"/>
    </font>
  </fonts>
  <fills count="5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rgb="FFDEEAF6"/>
        <bgColor rgb="FFDEEAF6"/>
      </patternFill>
    </fill>
    <fill>
      <patternFill patternType="solid">
        <fgColor rgb="FFFEF2CB"/>
        <bgColor rgb="FFFEF2CB"/>
      </patternFill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rgb="FFDEEAF6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EF2CB"/>
        <bgColor theme="0"/>
      </patternFill>
    </fill>
    <fill>
      <patternFill patternType="solid">
        <fgColor rgb="FFFEF2CB"/>
        <bgColor indexed="64"/>
      </patternFill>
    </fill>
    <fill>
      <patternFill patternType="solid">
        <fgColor rgb="FFFEF2CB"/>
        <bgColor rgb="FFFBE4D5"/>
      </patternFill>
    </fill>
    <fill>
      <patternFill patternType="solid">
        <fgColor rgb="FF70AD47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5E3CF"/>
        <bgColor indexed="64"/>
      </patternFill>
    </fill>
    <fill>
      <patternFill patternType="solid">
        <fgColor rgb="FFEBF1E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1" tint="0.34998626667073579"/>
        <bgColor theme="0"/>
      </patternFill>
    </fill>
    <fill>
      <patternFill patternType="solid">
        <fgColor theme="0" tint="-0.499984740745262"/>
        <bgColor rgb="FFFFFFFF"/>
      </patternFill>
    </fill>
    <fill>
      <patternFill patternType="solid">
        <fgColor theme="0" tint="-0.499984740745262"/>
        <bgColor theme="0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59999389629810485"/>
        <bgColor rgb="FFDEEAF6"/>
      </patternFill>
    </fill>
    <fill>
      <patternFill patternType="solid">
        <fgColor theme="5" tint="0.59999389629810485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FBE4D5"/>
      </patternFill>
    </fill>
    <fill>
      <patternFill patternType="solid">
        <fgColor rgb="FFF8CBAD"/>
        <bgColor indexed="64"/>
      </patternFill>
    </fill>
    <fill>
      <patternFill patternType="solid">
        <fgColor theme="5" tint="0.59999389629810485"/>
        <bgColor theme="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34998626667073579"/>
        <bgColor rgb="FFFFFFFF"/>
      </patternFill>
    </fill>
    <fill>
      <patternFill patternType="solid">
        <fgColor rgb="FFF8CBAD"/>
        <bgColor rgb="FF000000"/>
      </patternFill>
    </fill>
    <fill>
      <patternFill patternType="solid">
        <fgColor rgb="FFF8CBAD"/>
        <bgColor rgb="FFFFFFFF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42"/>
        <bgColor rgb="FFFFFF00"/>
      </patternFill>
    </fill>
    <fill>
      <patternFill patternType="solid">
        <fgColor theme="6" tint="0.39997558519241921"/>
        <bgColor rgb="FFFFFF00"/>
      </patternFill>
    </fill>
    <fill>
      <patternFill patternType="solid">
        <fgColor theme="5" tint="0.39997558519241921"/>
        <bgColor rgb="FFFFFF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rgb="FFDEEAF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rgb="FFFFFF00"/>
      </patternFill>
    </fill>
    <fill>
      <patternFill patternType="solid">
        <fgColor theme="5" tint="0.79998168889431442"/>
        <bgColor rgb="FFDEEAF6"/>
      </patternFill>
    </fill>
    <fill>
      <patternFill patternType="solid">
        <fgColor theme="9" tint="0.39997558519241921"/>
        <bgColor rgb="FFFFFF00"/>
      </patternFill>
    </fill>
    <fill>
      <patternFill patternType="solid">
        <fgColor theme="9" tint="0.79998168889431442"/>
        <bgColor rgb="FFFEF2CB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9" tint="0.79998168889431442"/>
        <bgColor rgb="FFFBE4D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6" tint="0.79998168889431442"/>
        <bgColor rgb="FF92D050"/>
      </patternFill>
    </fill>
    <fill>
      <patternFill patternType="solid">
        <fgColor theme="6" tint="0.79998168889431442"/>
        <bgColor rgb="FFDEEAF6"/>
      </patternFill>
    </fill>
  </fills>
  <borders count="82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3" fillId="0" borderId="1"/>
    <xf numFmtId="0" fontId="13" fillId="0" borderId="1"/>
    <xf numFmtId="0" fontId="21" fillId="0" borderId="1"/>
    <xf numFmtId="43" fontId="13" fillId="0" borderId="1" applyFont="0" applyFill="0" applyBorder="0" applyAlignment="0" applyProtection="0"/>
    <xf numFmtId="9" fontId="13" fillId="0" borderId="1" applyFont="0" applyFill="0" applyBorder="0" applyAlignment="0" applyProtection="0"/>
    <xf numFmtId="0" fontId="2" fillId="0" borderId="1"/>
    <xf numFmtId="0" fontId="10" fillId="0" borderId="1"/>
    <xf numFmtId="0" fontId="10" fillId="0" borderId="1"/>
    <xf numFmtId="43" fontId="10" fillId="0" borderId="1" applyFont="0" applyFill="0" applyBorder="0" applyAlignment="0" applyProtection="0"/>
    <xf numFmtId="0" fontId="30" fillId="0" borderId="1"/>
  </cellStyleXfs>
  <cellXfs count="691"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6" borderId="5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center"/>
    </xf>
    <xf numFmtId="0" fontId="4" fillId="0" borderId="6" xfId="0" applyFont="1" applyBorder="1"/>
    <xf numFmtId="0" fontId="4" fillId="0" borderId="0" xfId="0" applyFont="1"/>
    <xf numFmtId="0" fontId="4" fillId="8" borderId="6" xfId="0" applyFont="1" applyFill="1" applyBorder="1" applyAlignment="1">
      <alignment horizontal="left" vertical="center"/>
    </xf>
    <xf numFmtId="0" fontId="4" fillId="8" borderId="6" xfId="0" applyFont="1" applyFill="1" applyBorder="1"/>
    <xf numFmtId="0" fontId="4" fillId="8" borderId="1" xfId="0" applyFont="1" applyFill="1" applyBorder="1"/>
    <xf numFmtId="0" fontId="4" fillId="9" borderId="6" xfId="0" applyFont="1" applyFill="1" applyBorder="1" applyAlignment="1">
      <alignment horizontal="left" vertical="center"/>
    </xf>
    <xf numFmtId="0" fontId="4" fillId="9" borderId="6" xfId="0" applyFont="1" applyFill="1" applyBorder="1"/>
    <xf numFmtId="0" fontId="4" fillId="9" borderId="1" xfId="0" applyFont="1" applyFill="1" applyBorder="1"/>
    <xf numFmtId="0" fontId="4" fillId="9" borderId="6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8" borderId="6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/>
    <xf numFmtId="0" fontId="9" fillId="0" borderId="11" xfId="0" applyFont="1" applyBorder="1" applyAlignment="1">
      <alignment horizontal="right"/>
    </xf>
    <xf numFmtId="0" fontId="9" fillId="0" borderId="8" xfId="0" applyFont="1" applyBorder="1"/>
    <xf numFmtId="0" fontId="4" fillId="0" borderId="0" xfId="0" applyFont="1" applyAlignment="1">
      <alignment horizontal="left"/>
    </xf>
    <xf numFmtId="0" fontId="15" fillId="17" borderId="36" xfId="1" applyFont="1" applyFill="1" applyBorder="1" applyAlignment="1">
      <alignment horizontal="left" vertical="center" wrapText="1" indent="1"/>
    </xf>
    <xf numFmtId="0" fontId="15" fillId="17" borderId="37" xfId="1" applyFont="1" applyFill="1" applyBorder="1" applyAlignment="1">
      <alignment horizontal="left" vertical="center" wrapText="1" indent="1"/>
    </xf>
    <xf numFmtId="0" fontId="15" fillId="17" borderId="38" xfId="1" applyFont="1" applyFill="1" applyBorder="1" applyAlignment="1">
      <alignment horizontal="left" vertical="center" wrapText="1" indent="1"/>
    </xf>
    <xf numFmtId="0" fontId="15" fillId="18" borderId="38" xfId="1" applyFont="1" applyFill="1" applyBorder="1" applyAlignment="1">
      <alignment horizontal="left" vertical="center" wrapText="1" indent="1"/>
    </xf>
    <xf numFmtId="0" fontId="3" fillId="0" borderId="1" xfId="1"/>
    <xf numFmtId="0" fontId="7" fillId="19" borderId="1" xfId="1" applyFont="1" applyFill="1" applyAlignment="1">
      <alignment horizontal="left" vertical="center" wrapText="1" indent="1"/>
    </xf>
    <xf numFmtId="0" fontId="15" fillId="20" borderId="38" xfId="1" applyFont="1" applyFill="1" applyBorder="1" applyAlignment="1">
      <alignment horizontal="left" vertical="center" wrapText="1" indent="1"/>
    </xf>
    <xf numFmtId="0" fontId="3" fillId="20" borderId="38" xfId="1" applyFill="1" applyBorder="1" applyAlignment="1">
      <alignment vertical="top" wrapText="1" indent="1"/>
    </xf>
    <xf numFmtId="0" fontId="3" fillId="20" borderId="40" xfId="1" applyFill="1" applyBorder="1" applyAlignment="1">
      <alignment vertical="top" wrapText="1" indent="1"/>
    </xf>
    <xf numFmtId="0" fontId="9" fillId="0" borderId="38" xfId="1" applyFont="1" applyBorder="1" applyAlignment="1">
      <alignment horizontal="left" vertical="center" wrapText="1" indent="1"/>
    </xf>
    <xf numFmtId="0" fontId="11" fillId="20" borderId="38" xfId="1" applyFont="1" applyFill="1" applyBorder="1" applyAlignment="1">
      <alignment horizontal="left" vertical="center" wrapText="1"/>
    </xf>
    <xf numFmtId="0" fontId="11" fillId="19" borderId="1" xfId="1" applyFont="1" applyFill="1" applyAlignment="1">
      <alignment horizontal="left" vertical="center" wrapText="1" indent="1"/>
    </xf>
    <xf numFmtId="0" fontId="3" fillId="20" borderId="38" xfId="1" applyFill="1" applyBorder="1" applyAlignment="1">
      <alignment horizontal="center" vertical="top" wrapText="1"/>
    </xf>
    <xf numFmtId="0" fontId="7" fillId="20" borderId="38" xfId="1" applyFont="1" applyFill="1" applyBorder="1" applyAlignment="1">
      <alignment horizontal="left" vertical="center" wrapText="1"/>
    </xf>
    <xf numFmtId="0" fontId="7" fillId="20" borderId="40" xfId="1" applyFont="1" applyFill="1" applyBorder="1" applyAlignment="1">
      <alignment horizontal="left" vertical="center" wrapText="1"/>
    </xf>
    <xf numFmtId="0" fontId="14" fillId="0" borderId="1" xfId="1" applyFont="1"/>
    <xf numFmtId="0" fontId="19" fillId="19" borderId="40" xfId="1" applyFont="1" applyFill="1" applyBorder="1" applyAlignment="1">
      <alignment vertical="top" wrapText="1" indent="1"/>
    </xf>
    <xf numFmtId="0" fontId="19" fillId="19" borderId="40" xfId="1" applyFont="1" applyFill="1" applyBorder="1" applyAlignment="1">
      <alignment vertical="center" wrapText="1"/>
    </xf>
    <xf numFmtId="0" fontId="11" fillId="0" borderId="6" xfId="0" applyFont="1" applyBorder="1" applyAlignment="1">
      <alignment horizontal="center" vertical="center"/>
    </xf>
    <xf numFmtId="0" fontId="20" fillId="0" borderId="1" xfId="2" applyFont="1"/>
    <xf numFmtId="0" fontId="13" fillId="0" borderId="1" xfId="2"/>
    <xf numFmtId="0" fontId="20" fillId="0" borderId="15" xfId="2" applyFont="1" applyBorder="1"/>
    <xf numFmtId="164" fontId="10" fillId="0" borderId="15" xfId="2" applyNumberFormat="1" applyFont="1" applyBorder="1" applyAlignment="1">
      <alignment horizontal="center" vertical="center" wrapText="1"/>
    </xf>
    <xf numFmtId="0" fontId="10" fillId="0" borderId="1" xfId="2" applyFont="1"/>
    <xf numFmtId="164" fontId="13" fillId="0" borderId="1" xfId="2" applyNumberFormat="1"/>
    <xf numFmtId="0" fontId="4" fillId="2" borderId="1" xfId="2" applyFont="1" applyFill="1" applyAlignment="1">
      <alignment horizontal="left" vertical="center"/>
    </xf>
    <xf numFmtId="0" fontId="4" fillId="6" borderId="4" xfId="2" applyFont="1" applyFill="1" applyBorder="1" applyAlignment="1">
      <alignment horizontal="left" vertical="center"/>
    </xf>
    <xf numFmtId="0" fontId="4" fillId="6" borderId="5" xfId="2" applyFont="1" applyFill="1" applyBorder="1" applyAlignment="1">
      <alignment horizontal="left" vertical="center"/>
    </xf>
    <xf numFmtId="0" fontId="4" fillId="0" borderId="1" xfId="2" applyFont="1" applyAlignment="1">
      <alignment vertical="center"/>
    </xf>
    <xf numFmtId="0" fontId="4" fillId="0" borderId="1" xfId="2" applyFont="1" applyAlignment="1">
      <alignment horizontal="left" vertical="center"/>
    </xf>
    <xf numFmtId="0" fontId="15" fillId="17" borderId="1" xfId="1" applyFont="1" applyFill="1" applyAlignment="1">
      <alignment horizontal="left" vertical="center" wrapText="1" indent="1"/>
    </xf>
    <xf numFmtId="0" fontId="24" fillId="21" borderId="15" xfId="1" applyFont="1" applyFill="1" applyBorder="1" applyAlignment="1">
      <alignment horizontal="left" vertical="center" wrapText="1" indent="1"/>
    </xf>
    <xf numFmtId="0" fontId="26" fillId="0" borderId="15" xfId="6" applyFont="1" applyBorder="1" applyAlignment="1">
      <alignment horizontal="center" vertical="top"/>
    </xf>
    <xf numFmtId="0" fontId="2" fillId="0" borderId="1" xfId="6"/>
    <xf numFmtId="0" fontId="27" fillId="28" borderId="46" xfId="6" applyFont="1" applyFill="1" applyBorder="1" applyAlignment="1">
      <alignment vertical="center" wrapText="1"/>
    </xf>
    <xf numFmtId="0" fontId="2" fillId="10" borderId="1" xfId="6" applyFill="1"/>
    <xf numFmtId="0" fontId="27" fillId="4" borderId="25" xfId="6" applyFont="1" applyFill="1" applyBorder="1" applyAlignment="1">
      <alignment vertical="center"/>
    </xf>
    <xf numFmtId="0" fontId="27" fillId="6" borderId="25" xfId="6" applyFont="1" applyFill="1" applyBorder="1" applyAlignment="1">
      <alignment vertical="center" wrapText="1"/>
    </xf>
    <xf numFmtId="0" fontId="27" fillId="6" borderId="35" xfId="6" applyFont="1" applyFill="1" applyBorder="1" applyAlignment="1">
      <alignment vertical="center" wrapText="1"/>
    </xf>
    <xf numFmtId="0" fontId="11" fillId="13" borderId="18" xfId="6" applyFont="1" applyFill="1" applyBorder="1"/>
    <xf numFmtId="0" fontId="11" fillId="13" borderId="57" xfId="6" applyFont="1" applyFill="1" applyBorder="1"/>
    <xf numFmtId="0" fontId="11" fillId="13" borderId="56" xfId="6" applyFont="1" applyFill="1" applyBorder="1"/>
    <xf numFmtId="0" fontId="11" fillId="13" borderId="21" xfId="6" applyFont="1" applyFill="1" applyBorder="1"/>
    <xf numFmtId="0" fontId="12" fillId="3" borderId="59" xfId="6" applyFont="1" applyFill="1" applyBorder="1" applyAlignment="1">
      <alignment vertical="center"/>
    </xf>
    <xf numFmtId="0" fontId="2" fillId="30" borderId="18" xfId="6" applyFill="1" applyBorder="1"/>
    <xf numFmtId="0" fontId="2" fillId="30" borderId="61" xfId="6" applyFill="1" applyBorder="1"/>
    <xf numFmtId="0" fontId="2" fillId="30" borderId="1" xfId="6" applyFill="1"/>
    <xf numFmtId="164" fontId="2" fillId="0" borderId="1" xfId="6" applyNumberFormat="1"/>
    <xf numFmtId="0" fontId="2" fillId="30" borderId="29" xfId="6" applyFill="1" applyBorder="1"/>
    <xf numFmtId="0" fontId="28" fillId="10" borderId="40" xfId="1" applyFont="1" applyFill="1" applyBorder="1" applyAlignment="1">
      <alignment horizontal="left" vertical="center" wrapText="1"/>
    </xf>
    <xf numFmtId="0" fontId="1" fillId="0" borderId="1" xfId="6" applyFont="1"/>
    <xf numFmtId="0" fontId="0" fillId="0" borderId="1" xfId="0" applyBorder="1"/>
    <xf numFmtId="0" fontId="4" fillId="6" borderId="3" xfId="2" applyFont="1" applyFill="1" applyBorder="1" applyAlignment="1">
      <alignment horizontal="left" vertical="center"/>
    </xf>
    <xf numFmtId="0" fontId="5" fillId="6" borderId="12" xfId="2" applyFont="1" applyFill="1" applyBorder="1" applyAlignment="1">
      <alignment horizontal="left" vertical="center"/>
    </xf>
    <xf numFmtId="0" fontId="5" fillId="6" borderId="25" xfId="2" applyFont="1" applyFill="1" applyBorder="1" applyAlignment="1">
      <alignment vertical="center" wrapText="1"/>
    </xf>
    <xf numFmtId="0" fontId="5" fillId="6" borderId="26" xfId="2" applyFont="1" applyFill="1" applyBorder="1" applyAlignment="1">
      <alignment horizontal="left" vertical="center"/>
    </xf>
    <xf numFmtId="0" fontId="4" fillId="6" borderId="20" xfId="2" applyFont="1" applyFill="1" applyBorder="1" applyAlignment="1">
      <alignment vertical="center" wrapText="1"/>
    </xf>
    <xf numFmtId="0" fontId="7" fillId="19" borderId="39" xfId="1" applyFont="1" applyFill="1" applyBorder="1" applyAlignment="1">
      <alignment horizontal="left" vertical="center" wrapText="1" indent="1"/>
    </xf>
    <xf numFmtId="0" fontId="7" fillId="19" borderId="40" xfId="1" applyFont="1" applyFill="1" applyBorder="1" applyAlignment="1">
      <alignment horizontal="left" vertical="center" wrapText="1" indent="1"/>
    </xf>
    <xf numFmtId="0" fontId="7" fillId="19" borderId="40" xfId="1" applyFont="1" applyFill="1" applyBorder="1" applyAlignment="1">
      <alignment horizontal="center" vertical="center" wrapText="1"/>
    </xf>
    <xf numFmtId="0" fontId="7" fillId="19" borderId="40" xfId="1" applyFont="1" applyFill="1" applyBorder="1" applyAlignment="1">
      <alignment horizontal="left" vertical="center" wrapText="1"/>
    </xf>
    <xf numFmtId="0" fontId="7" fillId="19" borderId="38" xfId="1" applyFont="1" applyFill="1" applyBorder="1" applyAlignment="1">
      <alignment horizontal="left" vertical="center" wrapText="1"/>
    </xf>
    <xf numFmtId="0" fontId="7" fillId="21" borderId="15" xfId="1" applyFont="1" applyFill="1" applyBorder="1" applyAlignment="1">
      <alignment horizontal="left" vertical="center" wrapText="1" indent="1"/>
    </xf>
    <xf numFmtId="0" fontId="7" fillId="21" borderId="32" xfId="1" applyFont="1" applyFill="1" applyBorder="1" applyAlignment="1">
      <alignment horizontal="left" vertical="center" wrapText="1" indent="1"/>
    </xf>
    <xf numFmtId="0" fontId="7" fillId="22" borderId="32" xfId="1" applyFont="1" applyFill="1" applyBorder="1" applyAlignment="1">
      <alignment horizontal="left" vertical="center" wrapText="1" indent="1"/>
    </xf>
    <xf numFmtId="0" fontId="7" fillId="20" borderId="38" xfId="1" applyFont="1" applyFill="1" applyBorder="1" applyAlignment="1">
      <alignment horizontal="left" vertical="center" wrapText="1" indent="1"/>
    </xf>
    <xf numFmtId="0" fontId="7" fillId="20" borderId="38" xfId="1" applyFont="1" applyFill="1" applyBorder="1" applyAlignment="1">
      <alignment horizontal="center" vertical="center" wrapText="1"/>
    </xf>
    <xf numFmtId="0" fontId="7" fillId="10" borderId="38" xfId="1" applyFont="1" applyFill="1" applyBorder="1" applyAlignment="1">
      <alignment horizontal="left" vertical="center" wrapText="1"/>
    </xf>
    <xf numFmtId="0" fontId="7" fillId="10" borderId="15" xfId="1" applyFont="1" applyFill="1" applyBorder="1" applyAlignment="1">
      <alignment horizontal="left" vertical="center" wrapText="1" indent="1"/>
    </xf>
    <xf numFmtId="0" fontId="7" fillId="10" borderId="32" xfId="1" applyFont="1" applyFill="1" applyBorder="1" applyAlignment="1">
      <alignment horizontal="left" vertical="center" wrapText="1" indent="1"/>
    </xf>
    <xf numFmtId="0" fontId="7" fillId="0" borderId="15" xfId="1" applyFont="1" applyBorder="1" applyAlignment="1">
      <alignment horizontal="left" vertical="center" wrapText="1" indent="1"/>
    </xf>
    <xf numFmtId="0" fontId="7" fillId="20" borderId="40" xfId="1" applyFont="1" applyFill="1" applyBorder="1" applyAlignment="1">
      <alignment horizontal="left" vertical="center" wrapText="1" indent="1"/>
    </xf>
    <xf numFmtId="0" fontId="7" fillId="10" borderId="40" xfId="1" applyFont="1" applyFill="1" applyBorder="1" applyAlignment="1">
      <alignment horizontal="left" vertical="center" wrapText="1"/>
    </xf>
    <xf numFmtId="0" fontId="7" fillId="22" borderId="15" xfId="1" applyFont="1" applyFill="1" applyBorder="1" applyAlignment="1">
      <alignment horizontal="left" vertical="center" wrapText="1" indent="1"/>
    </xf>
    <xf numFmtId="0" fontId="9" fillId="22" borderId="15" xfId="1" applyFont="1" applyFill="1" applyBorder="1" applyAlignment="1">
      <alignment horizontal="left" vertical="center" wrapText="1" indent="1"/>
    </xf>
    <xf numFmtId="0" fontId="7" fillId="20" borderId="39" xfId="1" applyFont="1" applyFill="1" applyBorder="1" applyAlignment="1">
      <alignment horizontal="center" vertical="center" wrapText="1"/>
    </xf>
    <xf numFmtId="0" fontId="7" fillId="10" borderId="40" xfId="1" quotePrefix="1" applyFont="1" applyFill="1" applyBorder="1" applyAlignment="1">
      <alignment horizontal="left" vertical="center" wrapText="1"/>
    </xf>
    <xf numFmtId="0" fontId="5" fillId="6" borderId="25" xfId="0" applyFont="1" applyFill="1" applyBorder="1" applyAlignment="1">
      <alignment vertical="center" wrapText="1"/>
    </xf>
    <xf numFmtId="0" fontId="5" fillId="6" borderId="26" xfId="0" applyFont="1" applyFill="1" applyBorder="1" applyAlignment="1">
      <alignment horizontal="left" vertical="center"/>
    </xf>
    <xf numFmtId="0" fontId="4" fillId="6" borderId="20" xfId="0" applyFont="1" applyFill="1" applyBorder="1" applyAlignment="1">
      <alignment vertical="center" wrapText="1"/>
    </xf>
    <xf numFmtId="0" fontId="4" fillId="29" borderId="47" xfId="6" applyFont="1" applyFill="1" applyBorder="1" applyAlignment="1">
      <alignment vertical="center"/>
    </xf>
    <xf numFmtId="0" fontId="5" fillId="28" borderId="22" xfId="6" applyFont="1" applyFill="1" applyBorder="1" applyAlignment="1">
      <alignment vertical="center" wrapText="1"/>
    </xf>
    <xf numFmtId="0" fontId="4" fillId="29" borderId="48" xfId="6" applyFont="1" applyFill="1" applyBorder="1" applyAlignment="1">
      <alignment vertical="center"/>
    </xf>
    <xf numFmtId="0" fontId="5" fillId="29" borderId="23" xfId="6" applyFont="1" applyFill="1" applyBorder="1" applyAlignment="1">
      <alignment horizontal="right" vertical="center"/>
    </xf>
    <xf numFmtId="0" fontId="4" fillId="29" borderId="49" xfId="6" applyFont="1" applyFill="1" applyBorder="1" applyAlignment="1">
      <alignment vertical="center"/>
    </xf>
    <xf numFmtId="0" fontId="5" fillId="3" borderId="13" xfId="6" applyFont="1" applyFill="1" applyBorder="1" applyAlignment="1">
      <alignment horizontal="right" vertical="center"/>
    </xf>
    <xf numFmtId="0" fontId="4" fillId="3" borderId="50" xfId="6" applyFont="1" applyFill="1" applyBorder="1" applyAlignment="1">
      <alignment vertical="center"/>
    </xf>
    <xf numFmtId="0" fontId="4" fillId="4" borderId="51" xfId="6" applyFont="1" applyFill="1" applyBorder="1" applyAlignment="1">
      <alignment horizontal="left" vertical="center"/>
    </xf>
    <xf numFmtId="0" fontId="4" fillId="4" borderId="20" xfId="6" applyFont="1" applyFill="1" applyBorder="1" applyAlignment="1">
      <alignment vertical="center"/>
    </xf>
    <xf numFmtId="0" fontId="4" fillId="4" borderId="52" xfId="6" applyFont="1" applyFill="1" applyBorder="1" applyAlignment="1">
      <alignment horizontal="left" vertical="center"/>
    </xf>
    <xf numFmtId="0" fontId="4" fillId="4" borderId="27" xfId="6" applyFont="1" applyFill="1" applyBorder="1" applyAlignment="1">
      <alignment vertical="center"/>
    </xf>
    <xf numFmtId="0" fontId="4" fillId="4" borderId="53" xfId="6" applyFont="1" applyFill="1" applyBorder="1" applyAlignment="1">
      <alignment horizontal="left" vertical="center"/>
    </xf>
    <xf numFmtId="0" fontId="4" fillId="6" borderId="54" xfId="6" applyFont="1" applyFill="1" applyBorder="1" applyAlignment="1">
      <alignment horizontal="left" vertical="center"/>
    </xf>
    <xf numFmtId="0" fontId="4" fillId="6" borderId="20" xfId="6" applyFont="1" applyFill="1" applyBorder="1" applyAlignment="1">
      <alignment vertical="center" wrapText="1"/>
    </xf>
    <xf numFmtId="0" fontId="4" fillId="6" borderId="52" xfId="6" applyFont="1" applyFill="1" applyBorder="1" applyAlignment="1">
      <alignment horizontal="left" vertical="center"/>
    </xf>
    <xf numFmtId="0" fontId="4" fillId="6" borderId="55" xfId="6" applyFont="1" applyFill="1" applyBorder="1" applyAlignment="1">
      <alignment vertical="center" wrapText="1"/>
    </xf>
    <xf numFmtId="0" fontId="5" fillId="6" borderId="53" xfId="6" applyFont="1" applyFill="1" applyBorder="1" applyAlignment="1">
      <alignment horizontal="left" vertical="center"/>
    </xf>
    <xf numFmtId="0" fontId="4" fillId="6" borderId="51" xfId="6" applyFont="1" applyFill="1" applyBorder="1" applyAlignment="1">
      <alignment horizontal="left" vertical="center"/>
    </xf>
    <xf numFmtId="0" fontId="4" fillId="6" borderId="31" xfId="6" applyFont="1" applyFill="1" applyBorder="1" applyAlignment="1">
      <alignment vertical="center" wrapText="1"/>
    </xf>
    <xf numFmtId="0" fontId="4" fillId="12" borderId="56" xfId="6" applyFont="1" applyFill="1" applyBorder="1" applyAlignment="1">
      <alignment vertical="center"/>
    </xf>
    <xf numFmtId="0" fontId="4" fillId="6" borderId="52" xfId="6" applyFont="1" applyFill="1" applyBorder="1" applyAlignment="1">
      <alignment horizontal="left" vertical="center" wrapText="1"/>
    </xf>
    <xf numFmtId="0" fontId="4" fillId="6" borderId="35" xfId="6" applyFont="1" applyFill="1" applyBorder="1" applyAlignment="1">
      <alignment vertical="center"/>
    </xf>
    <xf numFmtId="0" fontId="4" fillId="6" borderId="52" xfId="6" applyFont="1" applyFill="1" applyBorder="1" applyAlignment="1">
      <alignment horizontal="right" vertical="center"/>
    </xf>
    <xf numFmtId="0" fontId="4" fillId="6" borderId="20" xfId="6" applyFont="1" applyFill="1" applyBorder="1" applyAlignment="1">
      <alignment vertical="center"/>
    </xf>
    <xf numFmtId="0" fontId="4" fillId="6" borderId="52" xfId="6" applyFont="1" applyFill="1" applyBorder="1" applyAlignment="1">
      <alignment vertical="center"/>
    </xf>
    <xf numFmtId="0" fontId="4" fillId="12" borderId="56" xfId="6" applyFont="1" applyFill="1" applyBorder="1" applyAlignment="1">
      <alignment vertical="center" wrapText="1"/>
    </xf>
    <xf numFmtId="0" fontId="4" fillId="6" borderId="58" xfId="6" applyFont="1" applyFill="1" applyBorder="1" applyAlignment="1">
      <alignment horizontal="left" vertical="center" wrapText="1"/>
    </xf>
    <xf numFmtId="0" fontId="5" fillId="3" borderId="2" xfId="6" applyFont="1" applyFill="1" applyBorder="1" applyAlignment="1">
      <alignment horizontal="right" vertical="center"/>
    </xf>
    <xf numFmtId="0" fontId="5" fillId="6" borderId="25" xfId="6" applyFont="1" applyFill="1" applyBorder="1" applyAlignment="1">
      <alignment vertical="center" wrapText="1"/>
    </xf>
    <xf numFmtId="0" fontId="5" fillId="6" borderId="59" xfId="6" applyFont="1" applyFill="1" applyBorder="1" applyAlignment="1">
      <alignment horizontal="left" vertical="center"/>
    </xf>
    <xf numFmtId="0" fontId="4" fillId="6" borderId="60" xfId="6" applyFont="1" applyFill="1" applyBorder="1" applyAlignment="1">
      <alignment horizontal="left" vertical="center"/>
    </xf>
    <xf numFmtId="0" fontId="5" fillId="6" borderId="26" xfId="6" applyFont="1" applyFill="1" applyBorder="1" applyAlignment="1">
      <alignment horizontal="left" vertical="center"/>
    </xf>
    <xf numFmtId="0" fontId="4" fillId="6" borderId="5" xfId="6" applyFont="1" applyFill="1" applyBorder="1" applyAlignment="1">
      <alignment horizontal="left" vertical="center"/>
    </xf>
    <xf numFmtId="0" fontId="5" fillId="3" borderId="16" xfId="6" applyFont="1" applyFill="1" applyBorder="1" applyAlignment="1">
      <alignment horizontal="right" vertical="center" wrapText="1"/>
    </xf>
    <xf numFmtId="0" fontId="4" fillId="7" borderId="23" xfId="6" applyFont="1" applyFill="1" applyBorder="1" applyAlignment="1">
      <alignment horizontal="right" vertical="center" wrapText="1"/>
    </xf>
    <xf numFmtId="0" fontId="5" fillId="7" borderId="62" xfId="6" applyFont="1" applyFill="1" applyBorder="1" applyAlignment="1">
      <alignment horizontal="left" vertical="center"/>
    </xf>
    <xf numFmtId="0" fontId="4" fillId="7" borderId="35" xfId="6" applyFont="1" applyFill="1" applyBorder="1" applyAlignment="1">
      <alignment horizontal="center" vertical="center"/>
    </xf>
    <xf numFmtId="0" fontId="4" fillId="7" borderId="51" xfId="6" applyFont="1" applyFill="1" applyBorder="1" applyAlignment="1">
      <alignment vertical="center"/>
    </xf>
    <xf numFmtId="0" fontId="4" fillId="7" borderId="20" xfId="6" applyFont="1" applyFill="1" applyBorder="1" applyAlignment="1">
      <alignment horizontal="center" vertical="center"/>
    </xf>
    <xf numFmtId="0" fontId="4" fillId="7" borderId="52" xfId="6" applyFont="1" applyFill="1" applyBorder="1" applyAlignment="1">
      <alignment vertical="center"/>
    </xf>
    <xf numFmtId="0" fontId="4" fillId="7" borderId="55" xfId="6" applyFont="1" applyFill="1" applyBorder="1" applyAlignment="1">
      <alignment horizontal="center" vertical="center"/>
    </xf>
    <xf numFmtId="0" fontId="4" fillId="7" borderId="53" xfId="6" applyFont="1" applyFill="1" applyBorder="1" applyAlignment="1">
      <alignment vertical="center"/>
    </xf>
    <xf numFmtId="0" fontId="7" fillId="14" borderId="29" xfId="6" applyFont="1" applyFill="1" applyBorder="1" applyAlignment="1">
      <alignment horizontal="left" vertical="center"/>
    </xf>
    <xf numFmtId="0" fontId="4" fillId="15" borderId="63" xfId="6" applyFont="1" applyFill="1" applyBorder="1" applyAlignment="1">
      <alignment vertical="center"/>
    </xf>
    <xf numFmtId="0" fontId="7" fillId="14" borderId="29" xfId="6" applyFont="1" applyFill="1" applyBorder="1" applyAlignment="1">
      <alignment horizontal="right" vertical="center"/>
    </xf>
    <xf numFmtId="0" fontId="4" fillId="14" borderId="18" xfId="6" applyFont="1" applyFill="1" applyBorder="1" applyAlignment="1">
      <alignment horizontal="left" vertical="center"/>
    </xf>
    <xf numFmtId="0" fontId="4" fillId="15" borderId="61" xfId="6" applyFont="1" applyFill="1" applyBorder="1" applyAlignment="1">
      <alignment vertical="center"/>
    </xf>
    <xf numFmtId="0" fontId="5" fillId="16" borderId="29" xfId="6" applyFont="1" applyFill="1" applyBorder="1" applyAlignment="1">
      <alignment horizontal="left" vertical="center"/>
    </xf>
    <xf numFmtId="0" fontId="5" fillId="16" borderId="63" xfId="6" applyFont="1" applyFill="1" applyBorder="1" applyAlignment="1">
      <alignment horizontal="left" vertical="center"/>
    </xf>
    <xf numFmtId="0" fontId="4" fillId="16" borderId="63" xfId="6" applyFont="1" applyFill="1" applyBorder="1" applyAlignment="1">
      <alignment horizontal="left" vertical="center"/>
    </xf>
    <xf numFmtId="0" fontId="4" fillId="16" borderId="29" xfId="6" applyFont="1" applyFill="1" applyBorder="1" applyAlignment="1">
      <alignment horizontal="right" vertical="center"/>
    </xf>
    <xf numFmtId="0" fontId="4" fillId="16" borderId="16" xfId="6" applyFont="1" applyFill="1" applyBorder="1" applyAlignment="1">
      <alignment horizontal="right" vertical="center"/>
    </xf>
    <xf numFmtId="0" fontId="4" fillId="16" borderId="50" xfId="6" applyFont="1" applyFill="1" applyBorder="1" applyAlignment="1">
      <alignment horizontal="left" vertical="center"/>
    </xf>
    <xf numFmtId="0" fontId="4" fillId="31" borderId="63" xfId="6" applyFont="1" applyFill="1" applyBorder="1" applyAlignment="1">
      <alignment horizontal="left" vertical="center"/>
    </xf>
    <xf numFmtId="0" fontId="23" fillId="0" borderId="1" xfId="2" applyFont="1"/>
    <xf numFmtId="0" fontId="29" fillId="0" borderId="0" xfId="0" applyFont="1"/>
    <xf numFmtId="0" fontId="11" fillId="0" borderId="7" xfId="2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0" fillId="0" borderId="0" xfId="0" applyFill="1"/>
    <xf numFmtId="0" fontId="4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51" borderId="15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4" fillId="51" borderId="1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51" borderId="15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6" fillId="0" borderId="0" xfId="0" applyFont="1"/>
    <xf numFmtId="0" fontId="11" fillId="0" borderId="15" xfId="0" applyFont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11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11" fillId="2" borderId="1" xfId="2" applyFont="1" applyFill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1" xfId="2" applyFont="1" applyFill="1" applyBorder="1" applyAlignment="1">
      <alignment horizontal="left" vertical="center"/>
    </xf>
    <xf numFmtId="0" fontId="11" fillId="0" borderId="1" xfId="2" applyFont="1" applyFill="1" applyBorder="1" applyAlignment="1">
      <alignment horizontal="right" vertical="center"/>
    </xf>
    <xf numFmtId="0" fontId="11" fillId="0" borderId="1" xfId="2" applyFont="1" applyFill="1" applyBorder="1" applyAlignment="1">
      <alignment horizontal="center" vertical="center" wrapText="1"/>
    </xf>
    <xf numFmtId="0" fontId="11" fillId="0" borderId="15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/>
    </xf>
    <xf numFmtId="0" fontId="4" fillId="0" borderId="1" xfId="2" applyFont="1" applyBorder="1" applyAlignment="1">
      <alignment vertical="center"/>
    </xf>
    <xf numFmtId="0" fontId="11" fillId="0" borderId="15" xfId="2" applyFont="1" applyBorder="1" applyAlignment="1">
      <alignment horizontal="center" vertical="center"/>
    </xf>
    <xf numFmtId="0" fontId="11" fillId="2" borderId="15" xfId="2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4" fillId="53" borderId="15" xfId="2" applyFont="1" applyFill="1" applyBorder="1" applyAlignment="1">
      <alignment horizontal="left" vertical="center"/>
    </xf>
    <xf numFmtId="0" fontId="4" fillId="51" borderId="15" xfId="2" applyFont="1" applyFill="1" applyBorder="1" applyAlignment="1">
      <alignment vertical="center"/>
    </xf>
    <xf numFmtId="0" fontId="4" fillId="51" borderId="15" xfId="2" applyFont="1" applyFill="1" applyBorder="1" applyAlignment="1">
      <alignment horizontal="left" vertical="center"/>
    </xf>
    <xf numFmtId="0" fontId="5" fillId="40" borderId="29" xfId="2" applyFont="1" applyFill="1" applyBorder="1" applyAlignment="1">
      <alignment horizontal="right" vertical="center"/>
    </xf>
    <xf numFmtId="0" fontId="4" fillId="40" borderId="30" xfId="2" applyFont="1" applyFill="1" applyBorder="1" applyAlignment="1">
      <alignment vertical="center"/>
    </xf>
    <xf numFmtId="0" fontId="13" fillId="0" borderId="1" xfId="2" applyFill="1"/>
    <xf numFmtId="0" fontId="13" fillId="0" borderId="1" xfId="2" applyFill="1" applyBorder="1"/>
    <xf numFmtId="0" fontId="22" fillId="52" borderId="28" xfId="2" applyFont="1" applyFill="1" applyBorder="1" applyAlignment="1">
      <alignment horizontal="center" vertical="center" wrapText="1"/>
    </xf>
    <xf numFmtId="0" fontId="22" fillId="52" borderId="43" xfId="2" applyFont="1" applyFill="1" applyBorder="1" applyAlignment="1">
      <alignment horizontal="center" vertical="center" wrapText="1"/>
    </xf>
    <xf numFmtId="0" fontId="22" fillId="52" borderId="44" xfId="0" applyFont="1" applyFill="1" applyBorder="1" applyAlignment="1">
      <alignment horizontal="center" vertical="center" wrapText="1"/>
    </xf>
    <xf numFmtId="0" fontId="22" fillId="52" borderId="44" xfId="2" applyFont="1" applyFill="1" applyBorder="1" applyAlignment="1">
      <alignment horizontal="center" vertical="center" wrapText="1"/>
    </xf>
    <xf numFmtId="0" fontId="22" fillId="52" borderId="45" xfId="0" applyFont="1" applyFill="1" applyBorder="1" applyAlignment="1">
      <alignment horizontal="center" vertical="center" wrapText="1"/>
    </xf>
    <xf numFmtId="0" fontId="31" fillId="0" borderId="34" xfId="2" applyFont="1" applyFill="1" applyBorder="1" applyAlignment="1">
      <alignment horizontal="left" vertical="center" wrapText="1"/>
    </xf>
    <xf numFmtId="0" fontId="11" fillId="0" borderId="34" xfId="2" applyFont="1" applyFill="1" applyBorder="1" applyAlignment="1">
      <alignment horizontal="center" vertical="center" wrapText="1"/>
    </xf>
    <xf numFmtId="0" fontId="4" fillId="43" borderId="15" xfId="0" applyFont="1" applyFill="1" applyBorder="1" applyAlignment="1">
      <alignment horizontal="left" vertical="center"/>
    </xf>
    <xf numFmtId="0" fontId="5" fillId="43" borderId="15" xfId="0" applyFont="1" applyFill="1" applyBorder="1" applyAlignment="1">
      <alignment horizontal="left" vertical="center"/>
    </xf>
    <xf numFmtId="0" fontId="4" fillId="43" borderId="15" xfId="0" applyFont="1" applyFill="1" applyBorder="1" applyAlignment="1">
      <alignment vertical="center"/>
    </xf>
    <xf numFmtId="0" fontId="4" fillId="43" borderId="15" xfId="0" applyFont="1" applyFill="1" applyBorder="1" applyAlignment="1">
      <alignment horizontal="left" vertical="center" wrapText="1"/>
    </xf>
    <xf numFmtId="0" fontId="4" fillId="43" borderId="15" xfId="0" applyFont="1" applyFill="1" applyBorder="1" applyAlignment="1">
      <alignment horizontal="right" vertical="center"/>
    </xf>
    <xf numFmtId="0" fontId="4" fillId="51" borderId="64" xfId="0" applyFont="1" applyFill="1" applyBorder="1" applyAlignment="1">
      <alignment horizontal="left" vertical="center"/>
    </xf>
    <xf numFmtId="0" fontId="11" fillId="0" borderId="65" xfId="0" applyFont="1" applyFill="1" applyBorder="1" applyAlignment="1">
      <alignment horizontal="center" vertical="center" wrapText="1"/>
    </xf>
    <xf numFmtId="0" fontId="4" fillId="51" borderId="66" xfId="0" applyFont="1" applyFill="1" applyBorder="1" applyAlignment="1">
      <alignment horizontal="left" vertical="center"/>
    </xf>
    <xf numFmtId="0" fontId="4" fillId="51" borderId="67" xfId="0" applyFont="1" applyFill="1" applyBorder="1" applyAlignment="1">
      <alignment horizontal="right" vertical="center"/>
    </xf>
    <xf numFmtId="0" fontId="11" fillId="0" borderId="67" xfId="0" applyFont="1" applyFill="1" applyBorder="1" applyAlignment="1">
      <alignment horizontal="center" vertical="center" wrapText="1"/>
    </xf>
    <xf numFmtId="0" fontId="22" fillId="0" borderId="67" xfId="0" applyFont="1" applyFill="1" applyBorder="1" applyAlignment="1">
      <alignment horizontal="center" vertical="center" wrapText="1"/>
    </xf>
    <xf numFmtId="0" fontId="11" fillId="0" borderId="68" xfId="0" applyFont="1" applyFill="1" applyBorder="1" applyAlignment="1">
      <alignment horizontal="center" vertical="center" wrapText="1"/>
    </xf>
    <xf numFmtId="0" fontId="22" fillId="0" borderId="65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4" fillId="53" borderId="15" xfId="0" applyFont="1" applyFill="1" applyBorder="1" applyAlignment="1">
      <alignment horizontal="left" vertical="center"/>
    </xf>
    <xf numFmtId="0" fontId="11" fillId="24" borderId="15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11" fillId="24" borderId="15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5" fillId="53" borderId="64" xfId="0" applyFont="1" applyFill="1" applyBorder="1" applyAlignment="1">
      <alignment horizontal="left" vertical="center"/>
    </xf>
    <xf numFmtId="0" fontId="11" fillId="0" borderId="65" xfId="0" applyFont="1" applyBorder="1" applyAlignment="1">
      <alignment horizontal="center" vertical="center" wrapText="1"/>
    </xf>
    <xf numFmtId="0" fontId="4" fillId="53" borderId="64" xfId="0" applyFont="1" applyFill="1" applyBorder="1" applyAlignment="1">
      <alignment horizontal="left" vertical="center"/>
    </xf>
    <xf numFmtId="0" fontId="11" fillId="24" borderId="65" xfId="0" applyFont="1" applyFill="1" applyBorder="1" applyAlignment="1">
      <alignment horizontal="center" vertical="center" wrapText="1"/>
    </xf>
    <xf numFmtId="0" fontId="11" fillId="24" borderId="65" xfId="0" applyFont="1" applyFill="1" applyBorder="1" applyAlignment="1">
      <alignment horizontal="center" vertical="center"/>
    </xf>
    <xf numFmtId="0" fontId="11" fillId="2" borderId="65" xfId="0" applyFont="1" applyFill="1" applyBorder="1" applyAlignment="1">
      <alignment horizontal="center" vertical="center" wrapText="1"/>
    </xf>
    <xf numFmtId="0" fontId="11" fillId="2" borderId="65" xfId="0" applyFont="1" applyFill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5" fillId="53" borderId="66" xfId="0" applyFont="1" applyFill="1" applyBorder="1" applyAlignment="1">
      <alignment horizontal="left" vertical="center"/>
    </xf>
    <xf numFmtId="0" fontId="4" fillId="51" borderId="67" xfId="0" applyFont="1" applyFill="1" applyBorder="1" applyAlignment="1">
      <alignment vertical="center"/>
    </xf>
    <xf numFmtId="0" fontId="11" fillId="0" borderId="67" xfId="0" applyFont="1" applyBorder="1" applyAlignment="1">
      <alignment horizontal="center" vertical="center"/>
    </xf>
    <xf numFmtId="0" fontId="11" fillId="2" borderId="67" xfId="0" applyFont="1" applyFill="1" applyBorder="1" applyAlignment="1">
      <alignment horizontal="center" vertical="center"/>
    </xf>
    <xf numFmtId="0" fontId="22" fillId="2" borderId="67" xfId="0" applyFont="1" applyFill="1" applyBorder="1" applyAlignment="1">
      <alignment horizontal="center" vertical="center"/>
    </xf>
    <xf numFmtId="0" fontId="11" fillId="33" borderId="67" xfId="0" applyFont="1" applyFill="1" applyBorder="1" applyAlignment="1">
      <alignment horizontal="center" vertical="center"/>
    </xf>
    <xf numFmtId="0" fontId="11" fillId="2" borderId="68" xfId="0" applyFont="1" applyFill="1" applyBorder="1" applyAlignment="1">
      <alignment horizontal="center" vertical="center"/>
    </xf>
    <xf numFmtId="0" fontId="4" fillId="51" borderId="72" xfId="0" applyFont="1" applyFill="1" applyBorder="1" applyAlignment="1">
      <alignment horizontal="right" vertical="center" wrapText="1"/>
    </xf>
    <xf numFmtId="0" fontId="4" fillId="51" borderId="34" xfId="0" applyFont="1" applyFill="1" applyBorder="1" applyAlignment="1">
      <alignment horizontal="right" vertical="center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4" xfId="0" quotePrefix="1" applyFont="1" applyFill="1" applyBorder="1" applyAlignment="1">
      <alignment horizontal="left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vertical="center" wrapText="1"/>
    </xf>
    <xf numFmtId="0" fontId="11" fillId="0" borderId="73" xfId="0" applyFont="1" applyFill="1" applyBorder="1" applyAlignment="1">
      <alignment horizontal="center" vertical="center" wrapText="1"/>
    </xf>
    <xf numFmtId="0" fontId="22" fillId="40" borderId="44" xfId="0" applyFont="1" applyFill="1" applyBorder="1" applyAlignment="1">
      <alignment horizontal="center" vertical="center" wrapText="1"/>
    </xf>
    <xf numFmtId="0" fontId="22" fillId="40" borderId="45" xfId="0" applyFont="1" applyFill="1" applyBorder="1" applyAlignment="1">
      <alignment horizontal="center" vertical="center" wrapText="1"/>
    </xf>
    <xf numFmtId="0" fontId="5" fillId="53" borderId="72" xfId="0" applyFont="1" applyFill="1" applyBorder="1" applyAlignment="1">
      <alignment horizontal="left" vertical="center"/>
    </xf>
    <xf numFmtId="0" fontId="4" fillId="51" borderId="34" xfId="0" applyFont="1" applyFill="1" applyBorder="1" applyAlignment="1">
      <alignment vertical="center"/>
    </xf>
    <xf numFmtId="0" fontId="4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1" fillId="34" borderId="34" xfId="0" applyFont="1" applyFill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5" fillId="52" borderId="74" xfId="0" applyFont="1" applyFill="1" applyBorder="1" applyAlignment="1">
      <alignment horizontal="right" vertical="center"/>
    </xf>
    <xf numFmtId="0" fontId="4" fillId="52" borderId="44" xfId="0" applyFont="1" applyFill="1" applyBorder="1" applyAlignment="1">
      <alignment vertical="center"/>
    </xf>
    <xf numFmtId="0" fontId="5" fillId="52" borderId="44" xfId="0" applyFont="1" applyFill="1" applyBorder="1" applyAlignment="1">
      <alignment horizontal="center" vertical="center" wrapText="1"/>
    </xf>
    <xf numFmtId="0" fontId="5" fillId="52" borderId="45" xfId="0" applyFont="1" applyFill="1" applyBorder="1" applyAlignment="1">
      <alignment horizontal="center" vertical="center" wrapText="1"/>
    </xf>
    <xf numFmtId="164" fontId="11" fillId="2" borderId="15" xfId="0" applyNumberFormat="1" applyFont="1" applyFill="1" applyBorder="1" applyAlignment="1">
      <alignment horizontal="center" vertical="center" wrapText="1"/>
    </xf>
    <xf numFmtId="0" fontId="22" fillId="32" borderId="15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 wrapText="1" shrinkToFit="1"/>
    </xf>
    <xf numFmtId="0" fontId="11" fillId="32" borderId="15" xfId="0" applyFont="1" applyFill="1" applyBorder="1" applyAlignment="1">
      <alignment horizontal="center" vertical="center" wrapText="1"/>
    </xf>
    <xf numFmtId="0" fontId="4" fillId="53" borderId="15" xfId="0" applyFont="1" applyFill="1" applyBorder="1" applyAlignment="1">
      <alignment vertical="center"/>
    </xf>
    <xf numFmtId="0" fontId="4" fillId="51" borderId="15" xfId="0" applyFont="1" applyFill="1" applyBorder="1" applyAlignment="1">
      <alignment horizontal="center" vertical="center"/>
    </xf>
    <xf numFmtId="0" fontId="22" fillId="32" borderId="15" xfId="0" applyFont="1" applyFill="1" applyBorder="1" applyAlignment="1">
      <alignment horizontal="center" vertical="center" wrapText="1"/>
    </xf>
    <xf numFmtId="0" fontId="22" fillId="32" borderId="65" xfId="0" applyFont="1" applyFill="1" applyBorder="1" applyAlignment="1">
      <alignment horizontal="center" vertical="center"/>
    </xf>
    <xf numFmtId="0" fontId="4" fillId="51" borderId="34" xfId="0" applyFont="1" applyFill="1" applyBorder="1" applyAlignment="1">
      <alignment horizontal="left" vertical="center"/>
    </xf>
    <xf numFmtId="0" fontId="11" fillId="2" borderId="34" xfId="0" applyFont="1" applyFill="1" applyBorder="1" applyAlignment="1">
      <alignment horizontal="center" vertical="center" wrapText="1"/>
    </xf>
    <xf numFmtId="0" fontId="22" fillId="2" borderId="34" xfId="0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center" vertical="center" wrapText="1"/>
    </xf>
    <xf numFmtId="0" fontId="11" fillId="2" borderId="73" xfId="0" applyFont="1" applyFill="1" applyBorder="1" applyAlignment="1">
      <alignment horizontal="center" vertical="center" wrapText="1"/>
    </xf>
    <xf numFmtId="0" fontId="5" fillId="52" borderId="74" xfId="0" applyFont="1" applyFill="1" applyBorder="1" applyAlignment="1">
      <alignment horizontal="left" vertical="center"/>
    </xf>
    <xf numFmtId="0" fontId="11" fillId="5" borderId="15" xfId="0" applyFont="1" applyFill="1" applyBorder="1" applyAlignment="1">
      <alignment horizontal="center" vertical="center"/>
    </xf>
    <xf numFmtId="0" fontId="11" fillId="23" borderId="15" xfId="0" applyFont="1" applyFill="1" applyBorder="1" applyAlignment="1">
      <alignment horizontal="center" vertical="center"/>
    </xf>
    <xf numFmtId="0" fontId="11" fillId="5" borderId="67" xfId="0" applyFont="1" applyFill="1" applyBorder="1" applyAlignment="1">
      <alignment horizontal="center" vertical="center"/>
    </xf>
    <xf numFmtId="0" fontId="11" fillId="23" borderId="67" xfId="0" applyFont="1" applyFill="1" applyBorder="1" applyAlignment="1">
      <alignment horizontal="center" vertical="center"/>
    </xf>
    <xf numFmtId="0" fontId="4" fillId="51" borderId="75" xfId="0" applyFont="1" applyFill="1" applyBorder="1" applyAlignment="1">
      <alignment horizontal="left" vertical="center"/>
    </xf>
    <xf numFmtId="0" fontId="11" fillId="5" borderId="76" xfId="0" applyFont="1" applyFill="1" applyBorder="1" applyAlignment="1">
      <alignment horizontal="center" vertical="center" wrapText="1"/>
    </xf>
    <xf numFmtId="0" fontId="11" fillId="5" borderId="76" xfId="0" applyFont="1" applyFill="1" applyBorder="1" applyAlignment="1">
      <alignment horizontal="center" vertical="center"/>
    </xf>
    <xf numFmtId="0" fontId="11" fillId="0" borderId="76" xfId="0" applyFont="1" applyBorder="1" applyAlignment="1">
      <alignment horizontal="center" vertical="center" wrapText="1"/>
    </xf>
    <xf numFmtId="0" fontId="11" fillId="25" borderId="76" xfId="0" applyFont="1" applyFill="1" applyBorder="1" applyAlignment="1">
      <alignment horizontal="center" vertical="center"/>
    </xf>
    <xf numFmtId="0" fontId="11" fillId="23" borderId="76" xfId="0" applyFont="1" applyFill="1" applyBorder="1" applyAlignment="1">
      <alignment horizontal="center" vertical="center"/>
    </xf>
    <xf numFmtId="0" fontId="22" fillId="23" borderId="76" xfId="0" applyFont="1" applyFill="1" applyBorder="1" applyAlignment="1">
      <alignment horizontal="center" vertical="center"/>
    </xf>
    <xf numFmtId="0" fontId="11" fillId="35" borderId="76" xfId="0" applyFont="1" applyFill="1" applyBorder="1" applyAlignment="1">
      <alignment horizontal="center" vertical="center"/>
    </xf>
    <xf numFmtId="0" fontId="11" fillId="0" borderId="76" xfId="0" applyFont="1" applyBorder="1" applyAlignment="1">
      <alignment horizontal="center" vertical="center" wrapText="1" shrinkToFit="1"/>
    </xf>
    <xf numFmtId="0" fontId="11" fillId="35" borderId="77" xfId="0" applyFont="1" applyFill="1" applyBorder="1" applyAlignment="1">
      <alignment horizontal="center" vertical="center"/>
    </xf>
    <xf numFmtId="0" fontId="4" fillId="0" borderId="78" xfId="0" applyFont="1" applyBorder="1" applyAlignment="1">
      <alignment vertical="center"/>
    </xf>
    <xf numFmtId="0" fontId="11" fillId="22" borderId="15" xfId="0" applyFont="1" applyFill="1" applyBorder="1" applyAlignment="1">
      <alignment horizontal="center" vertical="center"/>
    </xf>
    <xf numFmtId="0" fontId="5" fillId="43" borderId="64" xfId="0" applyFont="1" applyFill="1" applyBorder="1" applyAlignment="1">
      <alignment vertical="center" wrapText="1"/>
    </xf>
    <xf numFmtId="0" fontId="4" fillId="43" borderId="64" xfId="0" applyFont="1" applyFill="1" applyBorder="1" applyAlignment="1">
      <alignment vertical="center" wrapText="1"/>
    </xf>
    <xf numFmtId="0" fontId="4" fillId="43" borderId="64" xfId="0" applyFont="1" applyFill="1" applyBorder="1" applyAlignment="1">
      <alignment vertical="center"/>
    </xf>
    <xf numFmtId="0" fontId="11" fillId="44" borderId="64" xfId="0" applyFont="1" applyFill="1" applyBorder="1"/>
    <xf numFmtId="0" fontId="11" fillId="44" borderId="66" xfId="0" applyFont="1" applyFill="1" applyBorder="1"/>
    <xf numFmtId="0" fontId="4" fillId="43" borderId="67" xfId="0" applyFont="1" applyFill="1" applyBorder="1" applyAlignment="1">
      <alignment horizontal="left" vertical="center" wrapText="1"/>
    </xf>
    <xf numFmtId="0" fontId="11" fillId="22" borderId="67" xfId="0" applyFont="1" applyFill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5" fillId="43" borderId="72" xfId="0" applyFont="1" applyFill="1" applyBorder="1" applyAlignment="1">
      <alignment vertical="center" wrapText="1"/>
    </xf>
    <xf numFmtId="0" fontId="4" fillId="43" borderId="34" xfId="0" applyFont="1" applyFill="1" applyBorder="1" applyAlignment="1">
      <alignment horizontal="left" vertical="center"/>
    </xf>
    <xf numFmtId="0" fontId="11" fillId="0" borderId="34" xfId="0" applyFont="1" applyBorder="1" applyAlignment="1">
      <alignment horizontal="center" vertical="center"/>
    </xf>
    <xf numFmtId="0" fontId="11" fillId="23" borderId="34" xfId="0" applyFont="1" applyFill="1" applyBorder="1" applyAlignment="1">
      <alignment horizontal="center" vertical="center"/>
    </xf>
    <xf numFmtId="0" fontId="11" fillId="22" borderId="34" xfId="0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5" fillId="45" borderId="74" xfId="0" applyFont="1" applyFill="1" applyBorder="1" applyAlignment="1">
      <alignment horizontal="right" vertical="center"/>
    </xf>
    <xf numFmtId="0" fontId="4" fillId="45" borderId="44" xfId="0" applyFont="1" applyFill="1" applyBorder="1" applyAlignment="1">
      <alignment vertical="center"/>
    </xf>
    <xf numFmtId="0" fontId="22" fillId="45" borderId="44" xfId="0" applyFont="1" applyFill="1" applyBorder="1" applyAlignment="1">
      <alignment horizontal="center" vertical="center" wrapText="1"/>
    </xf>
    <xf numFmtId="0" fontId="22" fillId="45" borderId="45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5" fillId="46" borderId="72" xfId="0" applyFont="1" applyFill="1" applyBorder="1" applyAlignment="1">
      <alignment vertical="center" wrapText="1"/>
    </xf>
    <xf numFmtId="0" fontId="5" fillId="46" borderId="34" xfId="0" applyFont="1" applyFill="1" applyBorder="1" applyAlignment="1">
      <alignment horizontal="left" vertical="center"/>
    </xf>
    <xf numFmtId="0" fontId="5" fillId="41" borderId="74" xfId="0" applyFont="1" applyFill="1" applyBorder="1" applyAlignment="1">
      <alignment horizontal="right" vertical="center"/>
    </xf>
    <xf numFmtId="0" fontId="4" fillId="41" borderId="44" xfId="0" applyFont="1" applyFill="1" applyBorder="1" applyAlignment="1">
      <alignment vertical="center"/>
    </xf>
    <xf numFmtId="0" fontId="22" fillId="41" borderId="44" xfId="0" applyFont="1" applyFill="1" applyBorder="1" applyAlignment="1">
      <alignment horizontal="center" vertical="center" wrapText="1"/>
    </xf>
    <xf numFmtId="0" fontId="22" fillId="41" borderId="45" xfId="0" applyFont="1" applyFill="1" applyBorder="1" applyAlignment="1">
      <alignment horizontal="center" vertical="center" wrapText="1"/>
    </xf>
    <xf numFmtId="1" fontId="11" fillId="2" borderId="15" xfId="0" applyNumberFormat="1" applyFont="1" applyFill="1" applyBorder="1" applyAlignment="1">
      <alignment horizontal="center" vertical="center"/>
    </xf>
    <xf numFmtId="1" fontId="11" fillId="26" borderId="15" xfId="0" applyNumberFormat="1" applyFont="1" applyFill="1" applyBorder="1" applyAlignment="1">
      <alignment horizontal="center" vertical="center"/>
    </xf>
    <xf numFmtId="1" fontId="11" fillId="23" borderId="15" xfId="0" applyNumberFormat="1" applyFont="1" applyFill="1" applyBorder="1" applyAlignment="1">
      <alignment horizontal="center" vertical="center"/>
    </xf>
    <xf numFmtId="1" fontId="22" fillId="23" borderId="15" xfId="0" applyNumberFormat="1" applyFont="1" applyFill="1" applyBorder="1" applyAlignment="1">
      <alignment horizontal="center" vertical="center"/>
    </xf>
    <xf numFmtId="0" fontId="11" fillId="48" borderId="15" xfId="0" applyFont="1" applyFill="1" applyBorder="1" applyAlignment="1">
      <alignment vertical="center"/>
    </xf>
    <xf numFmtId="164" fontId="11" fillId="2" borderId="15" xfId="0" applyNumberFormat="1" applyFont="1" applyFill="1" applyBorder="1" applyAlignment="1">
      <alignment horizontal="center" vertical="center"/>
    </xf>
    <xf numFmtId="0" fontId="11" fillId="42" borderId="15" xfId="0" applyFont="1" applyFill="1" applyBorder="1" applyAlignment="1">
      <alignment vertical="center"/>
    </xf>
    <xf numFmtId="3" fontId="11" fillId="2" borderId="15" xfId="0" applyNumberFormat="1" applyFont="1" applyFill="1" applyBorder="1" applyAlignment="1">
      <alignment horizontal="center" vertical="center"/>
    </xf>
    <xf numFmtId="3" fontId="11" fillId="26" borderId="15" xfId="0" applyNumberFormat="1" applyFont="1" applyFill="1" applyBorder="1" applyAlignment="1">
      <alignment horizontal="center" vertical="center"/>
    </xf>
    <xf numFmtId="3" fontId="11" fillId="23" borderId="15" xfId="0" applyNumberFormat="1" applyFont="1" applyFill="1" applyBorder="1" applyAlignment="1">
      <alignment horizontal="center" vertical="center"/>
    </xf>
    <xf numFmtId="3" fontId="22" fillId="23" borderId="15" xfId="0" applyNumberFormat="1" applyFont="1" applyFill="1" applyBorder="1" applyAlignment="1">
      <alignment horizontal="center" vertical="center"/>
    </xf>
    <xf numFmtId="0" fontId="22" fillId="50" borderId="15" xfId="0" applyFont="1" applyFill="1" applyBorder="1" applyAlignment="1">
      <alignment horizontal="left" vertical="center"/>
    </xf>
    <xf numFmtId="0" fontId="11" fillId="50" borderId="15" xfId="0" applyFont="1" applyFill="1" applyBorder="1" applyAlignment="1">
      <alignment horizontal="left" vertical="center"/>
    </xf>
    <xf numFmtId="1" fontId="11" fillId="26" borderId="65" xfId="0" applyNumberFormat="1" applyFont="1" applyFill="1" applyBorder="1" applyAlignment="1">
      <alignment horizontal="center" vertical="center"/>
    </xf>
    <xf numFmtId="0" fontId="11" fillId="48" borderId="64" xfId="0" applyFont="1" applyFill="1" applyBorder="1" applyAlignment="1">
      <alignment horizontal="center" vertical="center"/>
    </xf>
    <xf numFmtId="0" fontId="11" fillId="49" borderId="64" xfId="0" applyFont="1" applyFill="1" applyBorder="1" applyAlignment="1">
      <alignment horizontal="left" vertical="center"/>
    </xf>
    <xf numFmtId="3" fontId="11" fillId="26" borderId="65" xfId="0" applyNumberFormat="1" applyFont="1" applyFill="1" applyBorder="1" applyAlignment="1">
      <alignment horizontal="center" vertical="center"/>
    </xf>
    <xf numFmtId="0" fontId="11" fillId="49" borderId="64" xfId="0" applyFont="1" applyFill="1" applyBorder="1" applyAlignment="1">
      <alignment horizontal="right" vertical="center"/>
    </xf>
    <xf numFmtId="0" fontId="22" fillId="50" borderId="64" xfId="0" applyFont="1" applyFill="1" applyBorder="1" applyAlignment="1">
      <alignment horizontal="left" vertical="center"/>
    </xf>
    <xf numFmtId="0" fontId="11" fillId="50" borderId="64" xfId="0" applyFont="1" applyFill="1" applyBorder="1" applyAlignment="1">
      <alignment horizontal="right" vertical="center"/>
    </xf>
    <xf numFmtId="0" fontId="11" fillId="50" borderId="66" xfId="0" applyFont="1" applyFill="1" applyBorder="1" applyAlignment="1">
      <alignment horizontal="right" vertical="center"/>
    </xf>
    <xf numFmtId="0" fontId="11" fillId="50" borderId="67" xfId="0" applyFont="1" applyFill="1" applyBorder="1" applyAlignment="1">
      <alignment horizontal="left" vertical="center"/>
    </xf>
    <xf numFmtId="1" fontId="11" fillId="2" borderId="67" xfId="0" applyNumberFormat="1" applyFont="1" applyFill="1" applyBorder="1" applyAlignment="1">
      <alignment horizontal="center" vertical="center"/>
    </xf>
    <xf numFmtId="1" fontId="11" fillId="26" borderId="67" xfId="0" applyNumberFormat="1" applyFont="1" applyFill="1" applyBorder="1" applyAlignment="1">
      <alignment horizontal="center" vertical="center"/>
    </xf>
    <xf numFmtId="1" fontId="11" fillId="23" borderId="67" xfId="0" applyNumberFormat="1" applyFont="1" applyFill="1" applyBorder="1" applyAlignment="1">
      <alignment horizontal="center" vertical="center"/>
    </xf>
    <xf numFmtId="1" fontId="22" fillId="23" borderId="67" xfId="0" applyNumberFormat="1" applyFont="1" applyFill="1" applyBorder="1" applyAlignment="1">
      <alignment horizontal="center" vertical="center"/>
    </xf>
    <xf numFmtId="1" fontId="11" fillId="26" borderId="68" xfId="0" applyNumberFormat="1" applyFont="1" applyFill="1" applyBorder="1" applyAlignment="1">
      <alignment horizontal="center" vertical="center"/>
    </xf>
    <xf numFmtId="0" fontId="11" fillId="48" borderId="72" xfId="0" applyFont="1" applyFill="1" applyBorder="1" applyAlignment="1">
      <alignment horizontal="right" vertical="center" wrapText="1"/>
    </xf>
    <xf numFmtId="0" fontId="22" fillId="48" borderId="34" xfId="0" applyFont="1" applyFill="1" applyBorder="1" applyAlignment="1">
      <alignment horizontal="left" vertical="center"/>
    </xf>
    <xf numFmtId="1" fontId="11" fillId="2" borderId="34" xfId="0" applyNumberFormat="1" applyFont="1" applyFill="1" applyBorder="1" applyAlignment="1">
      <alignment horizontal="center" vertical="center" wrapText="1" shrinkToFit="1"/>
    </xf>
    <xf numFmtId="1" fontId="11" fillId="2" borderId="34" xfId="0" applyNumberFormat="1" applyFont="1" applyFill="1" applyBorder="1" applyAlignment="1">
      <alignment horizontal="center" vertical="center"/>
    </xf>
    <xf numFmtId="1" fontId="11" fillId="26" borderId="34" xfId="0" applyNumberFormat="1" applyFont="1" applyFill="1" applyBorder="1" applyAlignment="1">
      <alignment horizontal="center" vertical="center"/>
    </xf>
    <xf numFmtId="1" fontId="11" fillId="23" borderId="34" xfId="0" applyNumberFormat="1" applyFont="1" applyFill="1" applyBorder="1" applyAlignment="1">
      <alignment horizontal="center" vertical="center"/>
    </xf>
    <xf numFmtId="1" fontId="22" fillId="23" borderId="34" xfId="0" applyNumberFormat="1" applyFont="1" applyFill="1" applyBorder="1" applyAlignment="1">
      <alignment horizontal="center" vertical="center"/>
    </xf>
    <xf numFmtId="1" fontId="11" fillId="26" borderId="73" xfId="0" applyNumberFormat="1" applyFont="1" applyFill="1" applyBorder="1" applyAlignment="1">
      <alignment horizontal="center" vertical="center"/>
    </xf>
    <xf numFmtId="0" fontId="5" fillId="47" borderId="74" xfId="0" applyFont="1" applyFill="1" applyBorder="1" applyAlignment="1">
      <alignment horizontal="right" vertical="center" wrapText="1"/>
    </xf>
    <xf numFmtId="0" fontId="12" fillId="47" borderId="44" xfId="0" applyFont="1" applyFill="1" applyBorder="1" applyAlignment="1">
      <alignment vertical="center"/>
    </xf>
    <xf numFmtId="0" fontId="22" fillId="47" borderId="44" xfId="0" applyFont="1" applyFill="1" applyBorder="1" applyAlignment="1">
      <alignment horizontal="center" vertical="center" wrapText="1"/>
    </xf>
    <xf numFmtId="0" fontId="22" fillId="47" borderId="45" xfId="0" applyFont="1" applyFill="1" applyBorder="1" applyAlignment="1">
      <alignment horizontal="center" vertical="center" wrapText="1"/>
    </xf>
    <xf numFmtId="0" fontId="11" fillId="0" borderId="15" xfId="2" applyFont="1" applyBorder="1" applyAlignment="1">
      <alignment horizontal="center" vertical="center" wrapText="1"/>
    </xf>
    <xf numFmtId="0" fontId="11" fillId="2" borderId="15" xfId="2" applyFont="1" applyFill="1" applyBorder="1" applyAlignment="1">
      <alignment horizontal="center" vertical="center" wrapText="1"/>
    </xf>
    <xf numFmtId="0" fontId="11" fillId="0" borderId="65" xfId="2" applyFont="1" applyFill="1" applyBorder="1" applyAlignment="1">
      <alignment horizontal="center" vertical="center" wrapText="1"/>
    </xf>
    <xf numFmtId="0" fontId="11" fillId="0" borderId="67" xfId="2" applyFont="1" applyFill="1" applyBorder="1" applyAlignment="1">
      <alignment horizontal="center" vertical="center" wrapText="1"/>
    </xf>
    <xf numFmtId="0" fontId="11" fillId="0" borderId="68" xfId="2" applyFont="1" applyFill="1" applyBorder="1" applyAlignment="1">
      <alignment horizontal="center" vertical="center" wrapText="1"/>
    </xf>
    <xf numFmtId="0" fontId="11" fillId="0" borderId="65" xfId="2" applyFont="1" applyBorder="1" applyAlignment="1">
      <alignment horizontal="center" vertical="center" wrapText="1"/>
    </xf>
    <xf numFmtId="0" fontId="11" fillId="2" borderId="65" xfId="2" applyFont="1" applyFill="1" applyBorder="1" applyAlignment="1">
      <alignment horizontal="center" vertical="center" wrapText="1"/>
    </xf>
    <xf numFmtId="0" fontId="11" fillId="2" borderId="65" xfId="2" applyFont="1" applyFill="1" applyBorder="1" applyAlignment="1">
      <alignment horizontal="center" vertical="center"/>
    </xf>
    <xf numFmtId="0" fontId="11" fillId="0" borderId="65" xfId="2" applyFont="1" applyBorder="1" applyAlignment="1">
      <alignment horizontal="center" vertical="center"/>
    </xf>
    <xf numFmtId="0" fontId="11" fillId="2" borderId="67" xfId="2" applyFont="1" applyFill="1" applyBorder="1" applyAlignment="1">
      <alignment horizontal="center" vertical="center"/>
    </xf>
    <xf numFmtId="0" fontId="11" fillId="2" borderId="68" xfId="2" applyFont="1" applyFill="1" applyBorder="1" applyAlignment="1">
      <alignment horizontal="center" vertical="center"/>
    </xf>
    <xf numFmtId="0" fontId="4" fillId="0" borderId="78" xfId="2" applyFont="1" applyBorder="1" applyAlignment="1">
      <alignment vertical="center"/>
    </xf>
    <xf numFmtId="0" fontId="4" fillId="48" borderId="15" xfId="2" applyFont="1" applyFill="1" applyBorder="1" applyAlignment="1">
      <alignment vertical="center"/>
    </xf>
    <xf numFmtId="0" fontId="4" fillId="42" borderId="15" xfId="2" applyFont="1" applyFill="1" applyBorder="1" applyAlignment="1">
      <alignment vertical="center"/>
    </xf>
    <xf numFmtId="0" fontId="5" fillId="50" borderId="15" xfId="2" applyFont="1" applyFill="1" applyBorder="1" applyAlignment="1">
      <alignment horizontal="left" vertical="center"/>
    </xf>
    <xf numFmtId="0" fontId="4" fillId="50" borderId="15" xfId="2" applyFont="1" applyFill="1" applyBorder="1" applyAlignment="1">
      <alignment horizontal="left" vertical="center"/>
    </xf>
    <xf numFmtId="0" fontId="4" fillId="48" borderId="64" xfId="2" applyFont="1" applyFill="1" applyBorder="1" applyAlignment="1">
      <alignment horizontal="center" vertical="center"/>
    </xf>
    <xf numFmtId="0" fontId="7" fillId="49" borderId="64" xfId="2" applyFont="1" applyFill="1" applyBorder="1" applyAlignment="1">
      <alignment horizontal="left" vertical="center"/>
    </xf>
    <xf numFmtId="0" fontId="7" fillId="49" borderId="64" xfId="2" applyFont="1" applyFill="1" applyBorder="1" applyAlignment="1">
      <alignment horizontal="right" vertical="center"/>
    </xf>
    <xf numFmtId="0" fontId="4" fillId="49" borderId="64" xfId="2" applyFont="1" applyFill="1" applyBorder="1" applyAlignment="1">
      <alignment horizontal="left" vertical="center"/>
    </xf>
    <xf numFmtId="0" fontId="5" fillId="50" borderId="64" xfId="2" applyFont="1" applyFill="1" applyBorder="1" applyAlignment="1">
      <alignment horizontal="left" vertical="center"/>
    </xf>
    <xf numFmtId="0" fontId="4" fillId="50" borderId="64" xfId="2" applyFont="1" applyFill="1" applyBorder="1" applyAlignment="1">
      <alignment horizontal="right" vertical="center"/>
    </xf>
    <xf numFmtId="0" fontId="4" fillId="50" borderId="66" xfId="2" applyFont="1" applyFill="1" applyBorder="1" applyAlignment="1">
      <alignment horizontal="right" vertical="center"/>
    </xf>
    <xf numFmtId="0" fontId="4" fillId="50" borderId="67" xfId="2" applyFont="1" applyFill="1" applyBorder="1" applyAlignment="1">
      <alignment horizontal="left" vertical="center"/>
    </xf>
    <xf numFmtId="0" fontId="11" fillId="51" borderId="15" xfId="2" applyFont="1" applyFill="1" applyBorder="1" applyAlignment="1">
      <alignment horizontal="right" vertical="center"/>
    </xf>
    <xf numFmtId="0" fontId="11" fillId="51" borderId="64" xfId="2" applyFont="1" applyFill="1" applyBorder="1" applyAlignment="1">
      <alignment horizontal="left" vertical="center"/>
    </xf>
    <xf numFmtId="0" fontId="11" fillId="51" borderId="66" xfId="2" applyFont="1" applyFill="1" applyBorder="1" applyAlignment="1">
      <alignment horizontal="left" vertical="center"/>
    </xf>
    <xf numFmtId="0" fontId="11" fillId="51" borderId="67" xfId="2" applyFont="1" applyFill="1" applyBorder="1" applyAlignment="1">
      <alignment horizontal="right" vertical="center"/>
    </xf>
    <xf numFmtId="0" fontId="11" fillId="27" borderId="15" xfId="0" applyFont="1" applyFill="1" applyBorder="1" applyAlignment="1">
      <alignment horizontal="center" vertical="center" wrapText="1"/>
    </xf>
    <xf numFmtId="0" fontId="5" fillId="53" borderId="64" xfId="2" applyFont="1" applyFill="1" applyBorder="1" applyAlignment="1">
      <alignment horizontal="left" vertical="center"/>
    </xf>
    <xf numFmtId="0" fontId="4" fillId="53" borderId="64" xfId="2" applyFont="1" applyFill="1" applyBorder="1" applyAlignment="1">
      <alignment horizontal="left" vertical="center"/>
    </xf>
    <xf numFmtId="0" fontId="4" fillId="51" borderId="64" xfId="2" applyFont="1" applyFill="1" applyBorder="1" applyAlignment="1">
      <alignment horizontal="left" vertical="center"/>
    </xf>
    <xf numFmtId="0" fontId="5" fillId="53" borderId="66" xfId="2" applyFont="1" applyFill="1" applyBorder="1" applyAlignment="1">
      <alignment horizontal="left" vertical="center"/>
    </xf>
    <xf numFmtId="0" fontId="4" fillId="51" borderId="67" xfId="2" applyFont="1" applyFill="1" applyBorder="1" applyAlignment="1">
      <alignment vertical="center"/>
    </xf>
    <xf numFmtId="0" fontId="4" fillId="53" borderId="15" xfId="2" applyFont="1" applyFill="1" applyBorder="1" applyAlignment="1">
      <alignment vertical="center"/>
    </xf>
    <xf numFmtId="0" fontId="4" fillId="51" borderId="15" xfId="2" applyFont="1" applyFill="1" applyBorder="1" applyAlignment="1">
      <alignment horizontal="center" vertical="center"/>
    </xf>
    <xf numFmtId="0" fontId="5" fillId="53" borderId="69" xfId="2" applyFont="1" applyFill="1" applyBorder="1" applyAlignment="1">
      <alignment horizontal="left" vertical="center"/>
    </xf>
    <xf numFmtId="0" fontId="4" fillId="51" borderId="70" xfId="2" applyFont="1" applyFill="1" applyBorder="1" applyAlignment="1">
      <alignment horizontal="left" vertical="center"/>
    </xf>
    <xf numFmtId="0" fontId="11" fillId="2" borderId="70" xfId="0" applyFont="1" applyFill="1" applyBorder="1" applyAlignment="1">
      <alignment horizontal="center" vertical="center" wrapText="1"/>
    </xf>
    <xf numFmtId="0" fontId="11" fillId="2" borderId="70" xfId="2" applyFont="1" applyFill="1" applyBorder="1" applyAlignment="1">
      <alignment horizontal="center" vertical="center" wrapText="1"/>
    </xf>
    <xf numFmtId="0" fontId="11" fillId="2" borderId="71" xfId="2" applyFont="1" applyFill="1" applyBorder="1" applyAlignment="1">
      <alignment horizontal="center" vertical="center" wrapText="1"/>
    </xf>
    <xf numFmtId="0" fontId="11" fillId="51" borderId="72" xfId="2" applyFont="1" applyFill="1" applyBorder="1" applyAlignment="1">
      <alignment horizontal="right" vertical="center" wrapText="1"/>
    </xf>
    <xf numFmtId="0" fontId="11" fillId="51" borderId="34" xfId="2" applyFont="1" applyFill="1" applyBorder="1" applyAlignment="1">
      <alignment horizontal="right" vertical="center"/>
    </xf>
    <xf numFmtId="0" fontId="11" fillId="0" borderId="73" xfId="2" applyFont="1" applyFill="1" applyBorder="1" applyAlignment="1">
      <alignment horizontal="center" vertical="center" wrapText="1"/>
    </xf>
    <xf numFmtId="0" fontId="22" fillId="52" borderId="44" xfId="2" applyFont="1" applyFill="1" applyBorder="1" applyAlignment="1">
      <alignment horizontal="center" vertical="center"/>
    </xf>
    <xf numFmtId="0" fontId="22" fillId="52" borderId="45" xfId="2" applyFont="1" applyFill="1" applyBorder="1" applyAlignment="1">
      <alignment horizontal="center" vertical="center"/>
    </xf>
    <xf numFmtId="0" fontId="5" fillId="53" borderId="72" xfId="2" applyFont="1" applyFill="1" applyBorder="1" applyAlignment="1">
      <alignment horizontal="left" vertical="center"/>
    </xf>
    <xf numFmtId="0" fontId="4" fillId="51" borderId="34" xfId="2" applyFont="1" applyFill="1" applyBorder="1" applyAlignment="1">
      <alignment vertical="center"/>
    </xf>
    <xf numFmtId="0" fontId="11" fillId="0" borderId="34" xfId="0" applyFont="1" applyBorder="1" applyAlignment="1">
      <alignment horizontal="center" vertical="center" wrapText="1"/>
    </xf>
    <xf numFmtId="0" fontId="11" fillId="0" borderId="34" xfId="2" applyFont="1" applyBorder="1" applyAlignment="1">
      <alignment horizontal="center" vertical="center" wrapText="1"/>
    </xf>
    <xf numFmtId="0" fontId="11" fillId="0" borderId="73" xfId="2" applyFont="1" applyBorder="1" applyAlignment="1">
      <alignment horizontal="center" vertical="center" wrapText="1"/>
    </xf>
    <xf numFmtId="0" fontId="22" fillId="52" borderId="74" xfId="2" applyFont="1" applyFill="1" applyBorder="1" applyAlignment="1">
      <alignment horizontal="right" vertical="center"/>
    </xf>
    <xf numFmtId="0" fontId="11" fillId="52" borderId="44" xfId="2" applyFont="1" applyFill="1" applyBorder="1" applyAlignment="1">
      <alignment vertical="center"/>
    </xf>
    <xf numFmtId="0" fontId="22" fillId="52" borderId="45" xfId="2" applyFont="1" applyFill="1" applyBorder="1" applyAlignment="1">
      <alignment horizontal="center" vertical="center" wrapText="1"/>
    </xf>
    <xf numFmtId="0" fontId="11" fillId="5" borderId="15" xfId="2" applyFont="1" applyFill="1" applyBorder="1" applyAlignment="1">
      <alignment horizontal="center" vertical="center"/>
    </xf>
    <xf numFmtId="0" fontId="4" fillId="39" borderId="64" xfId="2" applyFont="1" applyFill="1" applyBorder="1" applyAlignment="1">
      <alignment horizontal="left" vertical="center"/>
    </xf>
    <xf numFmtId="0" fontId="11" fillId="5" borderId="65" xfId="2" applyFont="1" applyFill="1" applyBorder="1" applyAlignment="1">
      <alignment horizontal="center" vertical="center"/>
    </xf>
    <xf numFmtId="0" fontId="4" fillId="39" borderId="66" xfId="2" applyFont="1" applyFill="1" applyBorder="1" applyAlignment="1">
      <alignment horizontal="left" vertical="center"/>
    </xf>
    <xf numFmtId="0" fontId="11" fillId="5" borderId="67" xfId="2" applyFont="1" applyFill="1" applyBorder="1" applyAlignment="1">
      <alignment horizontal="center" vertical="center"/>
    </xf>
    <xf numFmtId="0" fontId="11" fillId="5" borderId="68" xfId="2" applyFont="1" applyFill="1" applyBorder="1" applyAlignment="1">
      <alignment horizontal="center" vertical="center"/>
    </xf>
    <xf numFmtId="0" fontId="4" fillId="39" borderId="72" xfId="2" applyFont="1" applyFill="1" applyBorder="1" applyAlignment="1">
      <alignment horizontal="left" vertical="center"/>
    </xf>
    <xf numFmtId="0" fontId="11" fillId="5" borderId="34" xfId="0" applyFont="1" applyFill="1" applyBorder="1" applyAlignment="1">
      <alignment horizontal="center" vertical="center" wrapText="1"/>
    </xf>
    <xf numFmtId="0" fontId="11" fillId="5" borderId="34" xfId="2" applyFont="1" applyFill="1" applyBorder="1" applyAlignment="1">
      <alignment horizontal="center" vertical="center"/>
    </xf>
    <xf numFmtId="0" fontId="11" fillId="5" borderId="34" xfId="2" applyFont="1" applyFill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5" fillId="40" borderId="74" xfId="2" applyFont="1" applyFill="1" applyBorder="1" applyAlignment="1">
      <alignment horizontal="left" vertical="center"/>
    </xf>
    <xf numFmtId="0" fontId="5" fillId="40" borderId="44" xfId="2" applyFont="1" applyFill="1" applyBorder="1" applyAlignment="1">
      <alignment horizontal="center" vertical="center" wrapText="1"/>
    </xf>
    <xf numFmtId="0" fontId="4" fillId="43" borderId="15" xfId="2" applyFont="1" applyFill="1" applyBorder="1" applyAlignment="1">
      <alignment horizontal="left" vertical="center"/>
    </xf>
    <xf numFmtId="0" fontId="11" fillId="38" borderId="15" xfId="2" applyFont="1" applyFill="1" applyBorder="1" applyAlignment="1">
      <alignment horizontal="center" vertical="center"/>
    </xf>
    <xf numFmtId="0" fontId="5" fillId="43" borderId="15" xfId="2" applyFont="1" applyFill="1" applyBorder="1" applyAlignment="1">
      <alignment horizontal="left" vertical="center"/>
    </xf>
    <xf numFmtId="0" fontId="4" fillId="43" borderId="15" xfId="2" applyFont="1" applyFill="1" applyBorder="1" applyAlignment="1">
      <alignment vertical="center"/>
    </xf>
    <xf numFmtId="0" fontId="4" fillId="43" borderId="15" xfId="2" applyFont="1" applyFill="1" applyBorder="1" applyAlignment="1">
      <alignment horizontal="left" vertical="center" wrapText="1"/>
    </xf>
    <xf numFmtId="0" fontId="4" fillId="43" borderId="15" xfId="2" applyFont="1" applyFill="1" applyBorder="1" applyAlignment="1">
      <alignment horizontal="right" vertical="center"/>
    </xf>
    <xf numFmtId="0" fontId="5" fillId="43" borderId="64" xfId="2" applyFont="1" applyFill="1" applyBorder="1" applyAlignment="1">
      <alignment vertical="center" wrapText="1"/>
    </xf>
    <xf numFmtId="0" fontId="11" fillId="38" borderId="65" xfId="2" applyFont="1" applyFill="1" applyBorder="1" applyAlignment="1">
      <alignment horizontal="center" vertical="center"/>
    </xf>
    <xf numFmtId="0" fontId="4" fillId="43" borderId="64" xfId="2" applyFont="1" applyFill="1" applyBorder="1" applyAlignment="1">
      <alignment vertical="center" wrapText="1"/>
    </xf>
    <xf numFmtId="0" fontId="4" fillId="43" borderId="64" xfId="2" applyFont="1" applyFill="1" applyBorder="1" applyAlignment="1">
      <alignment vertical="center"/>
    </xf>
    <xf numFmtId="0" fontId="11" fillId="44" borderId="64" xfId="2" applyFont="1" applyFill="1" applyBorder="1"/>
    <xf numFmtId="0" fontId="11" fillId="44" borderId="66" xfId="2" applyFont="1" applyFill="1" applyBorder="1"/>
    <xf numFmtId="0" fontId="4" fillId="43" borderId="67" xfId="2" applyFont="1" applyFill="1" applyBorder="1" applyAlignment="1">
      <alignment horizontal="left" vertical="center" wrapText="1"/>
    </xf>
    <xf numFmtId="0" fontId="11" fillId="38" borderId="67" xfId="2" applyFont="1" applyFill="1" applyBorder="1" applyAlignment="1">
      <alignment horizontal="center" vertical="center"/>
    </xf>
    <xf numFmtId="0" fontId="11" fillId="38" borderId="68" xfId="2" applyFont="1" applyFill="1" applyBorder="1" applyAlignment="1">
      <alignment horizontal="center" vertical="center"/>
    </xf>
    <xf numFmtId="0" fontId="5" fillId="43" borderId="72" xfId="2" applyFont="1" applyFill="1" applyBorder="1" applyAlignment="1">
      <alignment vertical="center" wrapText="1"/>
    </xf>
    <xf numFmtId="0" fontId="4" fillId="43" borderId="34" xfId="2" applyFont="1" applyFill="1" applyBorder="1" applyAlignment="1">
      <alignment horizontal="left" vertical="center"/>
    </xf>
    <xf numFmtId="0" fontId="11" fillId="38" borderId="34" xfId="2" applyFont="1" applyFill="1" applyBorder="1" applyAlignment="1">
      <alignment horizontal="center" vertical="center"/>
    </xf>
    <xf numFmtId="0" fontId="11" fillId="38" borderId="73" xfId="2" applyFont="1" applyFill="1" applyBorder="1" applyAlignment="1">
      <alignment horizontal="center" vertical="center"/>
    </xf>
    <xf numFmtId="0" fontId="5" fillId="45" borderId="74" xfId="2" applyFont="1" applyFill="1" applyBorder="1" applyAlignment="1">
      <alignment horizontal="right" vertical="center"/>
    </xf>
    <xf numFmtId="0" fontId="4" fillId="45" borderId="44" xfId="2" applyFont="1" applyFill="1" applyBorder="1" applyAlignment="1">
      <alignment vertical="center"/>
    </xf>
    <xf numFmtId="0" fontId="22" fillId="45" borderId="44" xfId="2" applyFont="1" applyFill="1" applyBorder="1" applyAlignment="1">
      <alignment horizontal="center" vertical="center" wrapText="1"/>
    </xf>
    <xf numFmtId="0" fontId="22" fillId="45" borderId="45" xfId="2" applyFont="1" applyFill="1" applyBorder="1" applyAlignment="1">
      <alignment horizontal="center" vertical="center" wrapText="1"/>
    </xf>
    <xf numFmtId="0" fontId="5" fillId="6" borderId="35" xfId="2" applyFont="1" applyFill="1" applyBorder="1" applyAlignment="1">
      <alignment vertical="center" wrapText="1"/>
    </xf>
    <xf numFmtId="0" fontId="5" fillId="6" borderId="4" xfId="2" applyFont="1" applyFill="1" applyBorder="1" applyAlignment="1">
      <alignment horizontal="left" vertical="center"/>
    </xf>
    <xf numFmtId="0" fontId="11" fillId="0" borderId="9" xfId="2" applyFont="1" applyBorder="1" applyAlignment="1">
      <alignment horizontal="center" vertical="center"/>
    </xf>
    <xf numFmtId="0" fontId="11" fillId="0" borderId="14" xfId="2" applyFont="1" applyBorder="1" applyAlignment="1">
      <alignment horizontal="center" vertical="center"/>
    </xf>
    <xf numFmtId="0" fontId="5" fillId="46" borderId="72" xfId="2" applyFont="1" applyFill="1" applyBorder="1" applyAlignment="1">
      <alignment vertical="center" wrapText="1"/>
    </xf>
    <xf numFmtId="0" fontId="5" fillId="46" borderId="34" xfId="2" applyFont="1" applyFill="1" applyBorder="1" applyAlignment="1">
      <alignment horizontal="left" vertical="center"/>
    </xf>
    <xf numFmtId="0" fontId="5" fillId="41" borderId="74" xfId="2" applyFont="1" applyFill="1" applyBorder="1" applyAlignment="1">
      <alignment horizontal="right" vertical="center"/>
    </xf>
    <xf numFmtId="0" fontId="4" fillId="41" borderId="44" xfId="2" applyFont="1" applyFill="1" applyBorder="1" applyAlignment="1">
      <alignment vertical="center"/>
    </xf>
    <xf numFmtId="0" fontId="22" fillId="41" borderId="44" xfId="2" applyFont="1" applyFill="1" applyBorder="1" applyAlignment="1">
      <alignment horizontal="center" vertical="center" wrapText="1"/>
    </xf>
    <xf numFmtId="0" fontId="22" fillId="41" borderId="45" xfId="2" applyFont="1" applyFill="1" applyBorder="1" applyAlignment="1">
      <alignment horizontal="center" vertical="center" wrapText="1"/>
    </xf>
    <xf numFmtId="164" fontId="11" fillId="2" borderId="15" xfId="2" applyNumberFormat="1" applyFont="1" applyFill="1" applyBorder="1" applyAlignment="1">
      <alignment horizontal="center" vertical="center"/>
    </xf>
    <xf numFmtId="1" fontId="11" fillId="2" borderId="15" xfId="2" applyNumberFormat="1" applyFont="1" applyFill="1" applyBorder="1" applyAlignment="1">
      <alignment horizontal="center" vertical="center"/>
    </xf>
    <xf numFmtId="164" fontId="11" fillId="2" borderId="65" xfId="2" applyNumberFormat="1" applyFont="1" applyFill="1" applyBorder="1" applyAlignment="1">
      <alignment horizontal="center" vertical="center"/>
    </xf>
    <xf numFmtId="1" fontId="11" fillId="2" borderId="65" xfId="2" applyNumberFormat="1" applyFont="1" applyFill="1" applyBorder="1" applyAlignment="1">
      <alignment horizontal="center" vertical="center"/>
    </xf>
    <xf numFmtId="1" fontId="11" fillId="2" borderId="67" xfId="2" applyNumberFormat="1" applyFont="1" applyFill="1" applyBorder="1" applyAlignment="1">
      <alignment horizontal="center" vertical="center"/>
    </xf>
    <xf numFmtId="1" fontId="11" fillId="2" borderId="68" xfId="2" applyNumberFormat="1" applyFont="1" applyFill="1" applyBorder="1" applyAlignment="1">
      <alignment horizontal="center" vertical="center"/>
    </xf>
    <xf numFmtId="0" fontId="4" fillId="48" borderId="72" xfId="2" applyFont="1" applyFill="1" applyBorder="1" applyAlignment="1">
      <alignment horizontal="right" vertical="center" wrapText="1"/>
    </xf>
    <xf numFmtId="0" fontId="5" fillId="48" borderId="34" xfId="2" applyFont="1" applyFill="1" applyBorder="1" applyAlignment="1">
      <alignment horizontal="left" vertical="center"/>
    </xf>
    <xf numFmtId="1" fontId="11" fillId="2" borderId="73" xfId="0" applyNumberFormat="1" applyFont="1" applyFill="1" applyBorder="1" applyAlignment="1">
      <alignment horizontal="center" vertical="center" wrapText="1" shrinkToFit="1"/>
    </xf>
    <xf numFmtId="0" fontId="5" fillId="47" borderId="74" xfId="2" applyFont="1" applyFill="1" applyBorder="1" applyAlignment="1">
      <alignment horizontal="right" vertical="center" wrapText="1"/>
    </xf>
    <xf numFmtId="0" fontId="12" fillId="47" borderId="44" xfId="2" applyFont="1" applyFill="1" applyBorder="1" applyAlignment="1">
      <alignment vertical="center"/>
    </xf>
    <xf numFmtId="0" fontId="22" fillId="47" borderId="44" xfId="2" applyFont="1" applyFill="1" applyBorder="1" applyAlignment="1">
      <alignment horizontal="center" vertical="center" wrapText="1"/>
    </xf>
    <xf numFmtId="0" fontId="22" fillId="47" borderId="45" xfId="2" applyFont="1" applyFill="1" applyBorder="1" applyAlignment="1">
      <alignment horizontal="center" vertical="center" wrapText="1"/>
    </xf>
    <xf numFmtId="0" fontId="7" fillId="20" borderId="41" xfId="1" applyFont="1" applyFill="1" applyBorder="1" applyAlignment="1">
      <alignment horizontal="left" vertical="center" wrapText="1"/>
    </xf>
    <xf numFmtId="0" fontId="7" fillId="20" borderId="42" xfId="1" applyFont="1" applyFill="1" applyBorder="1" applyAlignment="1">
      <alignment horizontal="left" vertical="center" wrapText="1"/>
    </xf>
    <xf numFmtId="0" fontId="7" fillId="20" borderId="39" xfId="1" applyFont="1" applyFill="1" applyBorder="1" applyAlignment="1">
      <alignment horizontal="left" vertical="center" wrapText="1"/>
    </xf>
    <xf numFmtId="0" fontId="7" fillId="20" borderId="41" xfId="1" applyFont="1" applyFill="1" applyBorder="1" applyAlignment="1">
      <alignment horizontal="left" vertical="center" wrapText="1" indent="1"/>
    </xf>
    <xf numFmtId="0" fontId="7" fillId="20" borderId="42" xfId="1" applyFont="1" applyFill="1" applyBorder="1" applyAlignment="1">
      <alignment horizontal="left" vertical="center" wrapText="1" indent="1"/>
    </xf>
    <xf numFmtId="0" fontId="7" fillId="20" borderId="39" xfId="1" applyFont="1" applyFill="1" applyBorder="1" applyAlignment="1">
      <alignment horizontal="left" vertical="center" wrapText="1" indent="1"/>
    </xf>
    <xf numFmtId="0" fontId="7" fillId="20" borderId="41" xfId="1" applyFont="1" applyFill="1" applyBorder="1" applyAlignment="1">
      <alignment horizontal="center" vertical="center" wrapText="1"/>
    </xf>
    <xf numFmtId="0" fontId="7" fillId="20" borderId="42" xfId="1" applyFont="1" applyFill="1" applyBorder="1" applyAlignment="1">
      <alignment horizontal="center" vertical="center" wrapText="1"/>
    </xf>
    <xf numFmtId="0" fontId="7" fillId="20" borderId="39" xfId="1" applyFont="1" applyFill="1" applyBorder="1" applyAlignment="1">
      <alignment horizontal="center" vertical="center" wrapText="1"/>
    </xf>
    <xf numFmtId="0" fontId="26" fillId="0" borderId="15" xfId="6" applyFont="1" applyBorder="1" applyAlignment="1">
      <alignment horizontal="center" vertical="top"/>
    </xf>
    <xf numFmtId="0" fontId="4" fillId="51" borderId="76" xfId="0" applyFont="1" applyFill="1" applyBorder="1"/>
    <xf numFmtId="164" fontId="11" fillId="0" borderId="34" xfId="0" applyNumberFormat="1" applyFont="1" applyBorder="1" applyAlignment="1">
      <alignment horizontal="center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164" fontId="11" fillId="0" borderId="67" xfId="0" applyNumberFormat="1" applyFont="1" applyBorder="1" applyAlignment="1">
      <alignment horizontal="center" vertical="center" wrapText="1"/>
    </xf>
    <xf numFmtId="0" fontId="11" fillId="0" borderId="0" xfId="0" applyFont="1"/>
    <xf numFmtId="0" fontId="22" fillId="0" borderId="0" xfId="0" applyFont="1"/>
    <xf numFmtId="0" fontId="4" fillId="51" borderId="34" xfId="2" applyFont="1" applyFill="1" applyBorder="1"/>
    <xf numFmtId="0" fontId="4" fillId="51" borderId="15" xfId="2" applyFont="1" applyFill="1" applyBorder="1"/>
    <xf numFmtId="0" fontId="4" fillId="51" borderId="67" xfId="2" applyFont="1" applyFill="1" applyBorder="1"/>
    <xf numFmtId="0" fontId="4" fillId="0" borderId="1" xfId="2" applyFont="1"/>
    <xf numFmtId="0" fontId="11" fillId="0" borderId="1" xfId="2" applyFont="1"/>
    <xf numFmtId="0" fontId="34" fillId="52" borderId="74" xfId="0" applyFont="1" applyFill="1" applyBorder="1" applyAlignment="1">
      <alignment horizontal="right" vertical="center"/>
    </xf>
    <xf numFmtId="0" fontId="35" fillId="52" borderId="44" xfId="0" applyFont="1" applyFill="1" applyBorder="1" applyAlignment="1">
      <alignment vertical="center"/>
    </xf>
    <xf numFmtId="0" fontId="36" fillId="40" borderId="44" xfId="2" applyFont="1" applyFill="1" applyBorder="1" applyAlignment="1">
      <alignment horizontal="center" wrapText="1"/>
    </xf>
    <xf numFmtId="0" fontId="34" fillId="40" borderId="44" xfId="2" applyFont="1" applyFill="1" applyBorder="1" applyAlignment="1">
      <alignment horizontal="center" vertical="center" wrapText="1"/>
    </xf>
    <xf numFmtId="0" fontId="34" fillId="40" borderId="44" xfId="2" applyFont="1" applyFill="1" applyBorder="1" applyAlignment="1">
      <alignment horizontal="center" vertical="center"/>
    </xf>
    <xf numFmtId="0" fontId="34" fillId="40" borderId="45" xfId="2" applyFont="1" applyFill="1" applyBorder="1" applyAlignment="1">
      <alignment horizontal="center" vertical="center"/>
    </xf>
    <xf numFmtId="0" fontId="35" fillId="39" borderId="72" xfId="2" applyFont="1" applyFill="1" applyBorder="1" applyAlignment="1">
      <alignment horizontal="right" vertical="center" wrapText="1"/>
    </xf>
    <xf numFmtId="0" fontId="35" fillId="39" borderId="34" xfId="2" applyFont="1" applyFill="1" applyBorder="1" applyAlignment="1">
      <alignment horizontal="right" vertical="center"/>
    </xf>
    <xf numFmtId="0" fontId="37" fillId="0" borderId="34" xfId="2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73" xfId="8" applyFont="1" applyFill="1" applyBorder="1" applyAlignment="1">
      <alignment horizontal="center" vertical="center" wrapText="1"/>
    </xf>
    <xf numFmtId="0" fontId="35" fillId="54" borderId="64" xfId="2" applyFont="1" applyFill="1" applyBorder="1" applyAlignment="1">
      <alignment horizontal="left" vertical="center"/>
    </xf>
    <xf numFmtId="0" fontId="35" fillId="54" borderId="15" xfId="2" applyFont="1" applyFill="1" applyBorder="1" applyAlignment="1">
      <alignment horizontal="right" vertical="center"/>
    </xf>
    <xf numFmtId="0" fontId="37" fillId="0" borderId="15" xfId="2" applyFont="1" applyFill="1" applyBorder="1" applyAlignment="1">
      <alignment horizontal="center" wrapText="1"/>
    </xf>
    <xf numFmtId="0" fontId="37" fillId="0" borderId="15" xfId="2" applyFont="1" applyFill="1" applyBorder="1" applyAlignment="1">
      <alignment horizontal="center" vertical="center" wrapText="1"/>
    </xf>
    <xf numFmtId="0" fontId="37" fillId="0" borderId="65" xfId="2" applyFont="1" applyFill="1" applyBorder="1" applyAlignment="1">
      <alignment horizontal="center" vertical="center" wrapText="1"/>
    </xf>
    <xf numFmtId="0" fontId="35" fillId="54" borderId="66" xfId="2" applyFont="1" applyFill="1" applyBorder="1" applyAlignment="1">
      <alignment horizontal="left" vertical="center"/>
    </xf>
    <xf numFmtId="0" fontId="35" fillId="54" borderId="67" xfId="2" applyFont="1" applyFill="1" applyBorder="1" applyAlignment="1">
      <alignment horizontal="right" vertical="center"/>
    </xf>
    <xf numFmtId="0" fontId="37" fillId="0" borderId="67" xfId="2" applyFont="1" applyFill="1" applyBorder="1" applyAlignment="1">
      <alignment horizontal="center" wrapText="1"/>
    </xf>
    <xf numFmtId="0" fontId="37" fillId="0" borderId="67" xfId="2" applyFont="1" applyFill="1" applyBorder="1" applyAlignment="1">
      <alignment horizontal="center" vertical="center" wrapText="1"/>
    </xf>
    <xf numFmtId="0" fontId="37" fillId="0" borderId="68" xfId="2" applyFont="1" applyFill="1" applyBorder="1" applyAlignment="1">
      <alignment horizontal="center" vertical="center" wrapText="1"/>
    </xf>
    <xf numFmtId="0" fontId="35" fillId="0" borderId="1" xfId="2" applyFont="1" applyFill="1" applyBorder="1" applyAlignment="1">
      <alignment horizontal="left" vertical="center"/>
    </xf>
    <xf numFmtId="0" fontId="35" fillId="0" borderId="1" xfId="2" applyFont="1" applyFill="1" applyBorder="1" applyAlignment="1">
      <alignment horizontal="right" vertical="center"/>
    </xf>
    <xf numFmtId="0" fontId="37" fillId="0" borderId="1" xfId="2" applyFont="1" applyFill="1" applyBorder="1" applyAlignment="1">
      <alignment horizontal="center" wrapText="1"/>
    </xf>
    <xf numFmtId="0" fontId="37" fillId="0" borderId="1" xfId="2" applyFont="1" applyFill="1" applyBorder="1" applyAlignment="1">
      <alignment horizontal="center" vertical="center" wrapText="1"/>
    </xf>
    <xf numFmtId="0" fontId="34" fillId="40" borderId="74" xfId="2" applyFont="1" applyFill="1" applyBorder="1" applyAlignment="1">
      <alignment horizontal="right" vertical="center"/>
    </xf>
    <xf numFmtId="0" fontId="35" fillId="40" borderId="44" xfId="2" applyFont="1" applyFill="1" applyBorder="1" applyAlignment="1">
      <alignment vertical="center"/>
    </xf>
    <xf numFmtId="0" fontId="34" fillId="40" borderId="45" xfId="2" applyFont="1" applyFill="1" applyBorder="1" applyAlignment="1">
      <alignment horizontal="center" vertical="center" wrapText="1"/>
    </xf>
    <xf numFmtId="0" fontId="34" fillId="2" borderId="72" xfId="2" applyFont="1" applyFill="1" applyBorder="1" applyAlignment="1">
      <alignment horizontal="left" vertical="center"/>
    </xf>
    <xf numFmtId="0" fontId="35" fillId="0" borderId="34" xfId="2" applyFont="1" applyBorder="1" applyAlignment="1">
      <alignment vertical="center"/>
    </xf>
    <xf numFmtId="0" fontId="37" fillId="0" borderId="34" xfId="2" applyFont="1" applyBorder="1" applyAlignment="1">
      <alignment horizontal="center" vertical="center" wrapText="1"/>
    </xf>
    <xf numFmtId="0" fontId="37" fillId="36" borderId="34" xfId="0" applyFont="1" applyFill="1" applyBorder="1" applyAlignment="1">
      <alignment horizontal="center" wrapText="1"/>
    </xf>
    <xf numFmtId="0" fontId="37" fillId="0" borderId="73" xfId="2" applyFont="1" applyBorder="1" applyAlignment="1">
      <alignment horizontal="center" vertical="center" wrapText="1"/>
    </xf>
    <xf numFmtId="0" fontId="34" fillId="2" borderId="64" xfId="2" applyFont="1" applyFill="1" applyBorder="1" applyAlignment="1">
      <alignment horizontal="left" vertical="center"/>
    </xf>
    <xf numFmtId="0" fontId="35" fillId="0" borderId="15" xfId="2" applyFont="1" applyBorder="1" applyAlignment="1">
      <alignment vertical="center"/>
    </xf>
    <xf numFmtId="0" fontId="37" fillId="0" borderId="15" xfId="2" applyFont="1" applyBorder="1" applyAlignment="1">
      <alignment horizontal="center" vertical="center" wrapText="1"/>
    </xf>
    <xf numFmtId="0" fontId="37" fillId="36" borderId="15" xfId="0" applyFont="1" applyFill="1" applyBorder="1" applyAlignment="1">
      <alignment horizontal="center" wrapText="1"/>
    </xf>
    <xf numFmtId="0" fontId="37" fillId="0" borderId="65" xfId="2" applyFont="1" applyBorder="1" applyAlignment="1">
      <alignment horizontal="center" vertical="center" wrapText="1"/>
    </xf>
    <xf numFmtId="0" fontId="35" fillId="2" borderId="64" xfId="2" applyFont="1" applyFill="1" applyBorder="1" applyAlignment="1">
      <alignment horizontal="left" vertical="center"/>
    </xf>
    <xf numFmtId="0" fontId="37" fillId="24" borderId="15" xfId="2" applyFont="1" applyFill="1" applyBorder="1" applyAlignment="1">
      <alignment horizontal="center" vertical="center" wrapText="1"/>
    </xf>
    <xf numFmtId="0" fontId="37" fillId="2" borderId="15" xfId="2" applyFont="1" applyFill="1" applyBorder="1" applyAlignment="1">
      <alignment horizontal="center" vertical="center" wrapText="1"/>
    </xf>
    <xf numFmtId="0" fontId="37" fillId="2" borderId="65" xfId="2" applyFont="1" applyFill="1" applyBorder="1" applyAlignment="1">
      <alignment horizontal="center" vertical="center" wrapText="1"/>
    </xf>
    <xf numFmtId="0" fontId="37" fillId="0" borderId="15" xfId="2" applyFont="1" applyBorder="1" applyAlignment="1">
      <alignment horizontal="center" wrapText="1"/>
    </xf>
    <xf numFmtId="0" fontId="37" fillId="2" borderId="15" xfId="2" applyFont="1" applyFill="1" applyBorder="1" applyAlignment="1">
      <alignment horizontal="center" vertical="center"/>
    </xf>
    <xf numFmtId="0" fontId="37" fillId="2" borderId="65" xfId="2" applyFont="1" applyFill="1" applyBorder="1" applyAlignment="1">
      <alignment horizontal="center" vertical="center"/>
    </xf>
    <xf numFmtId="0" fontId="37" fillId="24" borderId="15" xfId="2" applyFont="1" applyFill="1" applyBorder="1" applyAlignment="1">
      <alignment horizontal="center" vertical="center"/>
    </xf>
    <xf numFmtId="0" fontId="35" fillId="2" borderId="15" xfId="2" applyFont="1" applyFill="1" applyBorder="1" applyAlignment="1">
      <alignment horizontal="left" vertical="center"/>
    </xf>
    <xf numFmtId="0" fontId="37" fillId="37" borderId="15" xfId="0" applyFont="1" applyFill="1" applyBorder="1" applyAlignment="1">
      <alignment horizontal="center" wrapText="1"/>
    </xf>
    <xf numFmtId="0" fontId="37" fillId="0" borderId="15" xfId="0" applyFont="1" applyBorder="1" applyAlignment="1">
      <alignment horizontal="center" wrapText="1"/>
    </xf>
    <xf numFmtId="0" fontId="35" fillId="0" borderId="15" xfId="2" applyFont="1" applyBorder="1" applyAlignment="1">
      <alignment horizontal="left" vertical="center"/>
    </xf>
    <xf numFmtId="0" fontId="35" fillId="11" borderId="64" xfId="2" applyFont="1" applyFill="1" applyBorder="1" applyAlignment="1">
      <alignment horizontal="left" vertical="center"/>
    </xf>
    <xf numFmtId="0" fontId="37" fillId="0" borderId="15" xfId="2" applyFont="1" applyBorder="1" applyAlignment="1">
      <alignment horizontal="center" vertical="center"/>
    </xf>
    <xf numFmtId="0" fontId="37" fillId="0" borderId="15" xfId="0" applyFont="1" applyBorder="1" applyAlignment="1">
      <alignment horizontal="center"/>
    </xf>
    <xf numFmtId="0" fontId="37" fillId="0" borderId="65" xfId="2" applyFont="1" applyBorder="1" applyAlignment="1">
      <alignment horizontal="center" vertical="center"/>
    </xf>
    <xf numFmtId="0" fontId="34" fillId="2" borderId="66" xfId="2" applyFont="1" applyFill="1" applyBorder="1" applyAlignment="1">
      <alignment horizontal="left" vertical="center"/>
    </xf>
    <xf numFmtId="0" fontId="35" fillId="0" borderId="67" xfId="2" applyFont="1" applyBorder="1" applyAlignment="1">
      <alignment vertical="center"/>
    </xf>
    <xf numFmtId="0" fontId="37" fillId="0" borderId="67" xfId="2" applyFont="1" applyBorder="1" applyAlignment="1">
      <alignment horizontal="center" vertical="center"/>
    </xf>
    <xf numFmtId="0" fontId="37" fillId="2" borderId="67" xfId="2" applyFont="1" applyFill="1" applyBorder="1" applyAlignment="1">
      <alignment horizontal="center" vertical="center"/>
    </xf>
    <xf numFmtId="0" fontId="37" fillId="37" borderId="67" xfId="0" applyFont="1" applyFill="1" applyBorder="1" applyAlignment="1">
      <alignment horizontal="center"/>
    </xf>
    <xf numFmtId="0" fontId="37" fillId="2" borderId="68" xfId="2" applyFont="1" applyFill="1" applyBorder="1" applyAlignment="1">
      <alignment horizontal="center" vertical="center"/>
    </xf>
    <xf numFmtId="0" fontId="34" fillId="0" borderId="1" xfId="2" applyFont="1" applyFill="1" applyBorder="1" applyAlignment="1">
      <alignment horizontal="left" vertical="center"/>
    </xf>
    <xf numFmtId="0" fontId="35" fillId="0" borderId="1" xfId="2" applyFont="1" applyFill="1" applyBorder="1" applyAlignment="1">
      <alignment vertical="center"/>
    </xf>
    <xf numFmtId="0" fontId="37" fillId="0" borderId="1" xfId="2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/>
    </xf>
    <xf numFmtId="0" fontId="38" fillId="40" borderId="44" xfId="2" applyFont="1" applyFill="1" applyBorder="1" applyAlignment="1">
      <alignment horizontal="center" vertical="center" wrapText="1"/>
    </xf>
    <xf numFmtId="0" fontId="38" fillId="40" borderId="45" xfId="2" applyFont="1" applyFill="1" applyBorder="1" applyAlignment="1">
      <alignment horizontal="center" vertical="center" wrapText="1"/>
    </xf>
    <xf numFmtId="0" fontId="35" fillId="0" borderId="34" xfId="2" applyFont="1" applyBorder="1" applyAlignment="1">
      <alignment horizontal="left" vertical="center"/>
    </xf>
    <xf numFmtId="0" fontId="37" fillId="5" borderId="34" xfId="2" applyFont="1" applyFill="1" applyBorder="1" applyAlignment="1">
      <alignment horizontal="center" wrapText="1"/>
    </xf>
    <xf numFmtId="0" fontId="37" fillId="2" borderId="34" xfId="2" applyFont="1" applyFill="1" applyBorder="1" applyAlignment="1">
      <alignment horizontal="center" vertical="center" wrapText="1"/>
    </xf>
    <xf numFmtId="0" fontId="37" fillId="2" borderId="73" xfId="2" applyFont="1" applyFill="1" applyBorder="1" applyAlignment="1">
      <alignment horizontal="center" vertical="center" wrapText="1"/>
    </xf>
    <xf numFmtId="0" fontId="37" fillId="5" borderId="15" xfId="2" applyFont="1" applyFill="1" applyBorder="1" applyAlignment="1">
      <alignment horizontal="center" wrapText="1"/>
    </xf>
    <xf numFmtId="0" fontId="37" fillId="0" borderId="15" xfId="2" applyFont="1" applyBorder="1" applyAlignment="1">
      <alignment horizontal="center"/>
    </xf>
    <xf numFmtId="0" fontId="35" fillId="2" borderId="15" xfId="2" applyFont="1" applyFill="1" applyBorder="1" applyAlignment="1">
      <alignment vertical="center"/>
    </xf>
    <xf numFmtId="0" fontId="35" fillId="0" borderId="15" xfId="2" applyFont="1" applyBorder="1" applyAlignment="1">
      <alignment horizontal="center" vertical="center"/>
    </xf>
    <xf numFmtId="0" fontId="34" fillId="2" borderId="1" xfId="2" applyFont="1" applyFill="1" applyBorder="1" applyAlignment="1">
      <alignment horizontal="left" vertical="center"/>
    </xf>
    <xf numFmtId="0" fontId="35" fillId="0" borderId="1" xfId="2" applyFont="1" applyBorder="1" applyAlignment="1">
      <alignment vertical="center"/>
    </xf>
    <xf numFmtId="0" fontId="37" fillId="2" borderId="1" xfId="2" applyFont="1" applyFill="1" applyBorder="1" applyAlignment="1">
      <alignment horizontal="center" vertical="center"/>
    </xf>
    <xf numFmtId="0" fontId="34" fillId="40" borderId="29" xfId="2" applyFont="1" applyFill="1" applyBorder="1" applyAlignment="1">
      <alignment horizontal="left" vertical="center"/>
    </xf>
    <xf numFmtId="0" fontId="34" fillId="40" borderId="30" xfId="2" applyFont="1" applyFill="1" applyBorder="1" applyAlignment="1">
      <alignment horizontal="center" vertical="center" wrapText="1"/>
    </xf>
    <xf numFmtId="0" fontId="38" fillId="40" borderId="30" xfId="2" applyFont="1" applyFill="1" applyBorder="1" applyAlignment="1">
      <alignment horizontal="center" vertical="center" wrapText="1"/>
    </xf>
    <xf numFmtId="0" fontId="38" fillId="40" borderId="28" xfId="2" applyFont="1" applyFill="1" applyBorder="1" applyAlignment="1">
      <alignment horizontal="center" vertical="center" wrapText="1"/>
    </xf>
    <xf numFmtId="0" fontId="38" fillId="40" borderId="43" xfId="2" applyFont="1" applyFill="1" applyBorder="1" applyAlignment="1">
      <alignment horizontal="center" vertical="center" wrapText="1"/>
    </xf>
    <xf numFmtId="0" fontId="35" fillId="39" borderId="21" xfId="2" applyFont="1" applyFill="1" applyBorder="1" applyAlignment="1">
      <alignment horizontal="left" vertical="center"/>
    </xf>
    <xf numFmtId="0" fontId="35" fillId="51" borderId="80" xfId="2" applyFont="1" applyFill="1" applyBorder="1"/>
    <xf numFmtId="0" fontId="37" fillId="5" borderId="81" xfId="2" applyFont="1" applyFill="1" applyBorder="1" applyAlignment="1">
      <alignment horizontal="center" vertical="center" wrapText="1"/>
    </xf>
    <xf numFmtId="0" fontId="37" fillId="0" borderId="28" xfId="2" applyFont="1" applyBorder="1" applyAlignment="1">
      <alignment horizontal="center" vertical="center" wrapText="1"/>
    </xf>
    <xf numFmtId="0" fontId="37" fillId="5" borderId="33" xfId="2" applyFont="1" applyFill="1" applyBorder="1" applyAlignment="1">
      <alignment horizontal="center" vertical="center"/>
    </xf>
    <xf numFmtId="0" fontId="37" fillId="5" borderId="43" xfId="8" applyFont="1" applyFill="1" applyBorder="1" applyAlignment="1">
      <alignment horizontal="center" vertical="center" wrapText="1"/>
    </xf>
    <xf numFmtId="0" fontId="35" fillId="2" borderId="1" xfId="2" applyFont="1" applyFill="1" applyAlignment="1">
      <alignment horizontal="left" vertical="center"/>
    </xf>
    <xf numFmtId="0" fontId="35" fillId="0" borderId="78" xfId="2" applyFont="1" applyBorder="1" applyAlignment="1">
      <alignment vertical="center"/>
    </xf>
    <xf numFmtId="0" fontId="35" fillId="2" borderId="1" xfId="2" applyFont="1" applyFill="1" applyAlignment="1">
      <alignment horizontal="center" vertical="center"/>
    </xf>
    <xf numFmtId="0" fontId="34" fillId="45" borderId="74" xfId="2" applyFont="1" applyFill="1" applyBorder="1" applyAlignment="1">
      <alignment horizontal="right" vertical="center"/>
    </xf>
    <xf numFmtId="0" fontId="35" fillId="45" borderId="44" xfId="2" applyFont="1" applyFill="1" applyBorder="1" applyAlignment="1">
      <alignment vertical="center"/>
    </xf>
    <xf numFmtId="0" fontId="34" fillId="45" borderId="44" xfId="2" applyFont="1" applyFill="1" applyBorder="1" applyAlignment="1">
      <alignment horizontal="center" vertical="center" wrapText="1"/>
    </xf>
    <xf numFmtId="0" fontId="34" fillId="45" borderId="45" xfId="2" applyFont="1" applyFill="1" applyBorder="1" applyAlignment="1">
      <alignment horizontal="center" vertical="center" wrapText="1"/>
    </xf>
    <xf numFmtId="0" fontId="38" fillId="43" borderId="72" xfId="2" applyFont="1" applyFill="1" applyBorder="1" applyAlignment="1">
      <alignment vertical="center" wrapText="1"/>
    </xf>
    <xf numFmtId="0" fontId="37" fillId="43" borderId="34" xfId="2" applyFont="1" applyFill="1" applyBorder="1" applyAlignment="1">
      <alignment horizontal="left" vertical="center"/>
    </xf>
    <xf numFmtId="0" fontId="35" fillId="0" borderId="34" xfId="2" applyFont="1" applyBorder="1" applyAlignment="1">
      <alignment horizontal="center" vertical="center" wrapText="1"/>
    </xf>
    <xf numFmtId="0" fontId="35" fillId="0" borderId="34" xfId="2" applyFont="1" applyBorder="1" applyAlignment="1">
      <alignment horizontal="center" vertical="center"/>
    </xf>
    <xf numFmtId="0" fontId="35" fillId="0" borderId="73" xfId="2" applyFont="1" applyBorder="1" applyAlignment="1">
      <alignment horizontal="center" vertical="center"/>
    </xf>
    <xf numFmtId="0" fontId="37" fillId="43" borderId="64" xfId="2" applyFont="1" applyFill="1" applyBorder="1" applyAlignment="1">
      <alignment vertical="center" wrapText="1"/>
    </xf>
    <xf numFmtId="0" fontId="37" fillId="43" borderId="15" xfId="2" applyFont="1" applyFill="1" applyBorder="1" applyAlignment="1">
      <alignment horizontal="left" vertical="center"/>
    </xf>
    <xf numFmtId="0" fontId="35" fillId="0" borderId="15" xfId="2" applyFont="1" applyBorder="1" applyAlignment="1">
      <alignment horizontal="center" vertical="center" wrapText="1"/>
    </xf>
    <xf numFmtId="0" fontId="35" fillId="0" borderId="65" xfId="2" applyFont="1" applyBorder="1" applyAlignment="1">
      <alignment horizontal="center" vertical="center"/>
    </xf>
    <xf numFmtId="0" fontId="38" fillId="43" borderId="15" xfId="2" applyFont="1" applyFill="1" applyBorder="1" applyAlignment="1">
      <alignment horizontal="left" vertical="center"/>
    </xf>
    <xf numFmtId="0" fontId="38" fillId="43" borderId="64" xfId="2" applyFont="1" applyFill="1" applyBorder="1" applyAlignment="1">
      <alignment vertical="center" wrapText="1"/>
    </xf>
    <xf numFmtId="0" fontId="37" fillId="43" borderId="64" xfId="2" applyFont="1" applyFill="1" applyBorder="1" applyAlignment="1">
      <alignment vertical="center"/>
    </xf>
    <xf numFmtId="0" fontId="37" fillId="43" borderId="15" xfId="2" applyFont="1" applyFill="1" applyBorder="1" applyAlignment="1">
      <alignment horizontal="left" vertical="center" wrapText="1"/>
    </xf>
    <xf numFmtId="0" fontId="37" fillId="44" borderId="64" xfId="2" applyFont="1" applyFill="1" applyBorder="1"/>
    <xf numFmtId="0" fontId="37" fillId="43" borderId="15" xfId="2" applyFont="1" applyFill="1" applyBorder="1" applyAlignment="1">
      <alignment horizontal="right" vertical="center"/>
    </xf>
    <xf numFmtId="0" fontId="37" fillId="43" borderId="15" xfId="2" applyFont="1" applyFill="1" applyBorder="1" applyAlignment="1">
      <alignment vertical="center"/>
    </xf>
    <xf numFmtId="0" fontId="37" fillId="44" borderId="66" xfId="2" applyFont="1" applyFill="1" applyBorder="1"/>
    <xf numFmtId="0" fontId="37" fillId="43" borderId="67" xfId="2" applyFont="1" applyFill="1" applyBorder="1" applyAlignment="1">
      <alignment horizontal="left" vertical="center" wrapText="1"/>
    </xf>
    <xf numFmtId="0" fontId="35" fillId="0" borderId="67" xfId="2" applyFont="1" applyBorder="1" applyAlignment="1">
      <alignment horizontal="center" vertical="center"/>
    </xf>
    <xf numFmtId="0" fontId="35" fillId="0" borderId="68" xfId="2" applyFont="1" applyBorder="1" applyAlignment="1">
      <alignment horizontal="center" vertical="center"/>
    </xf>
    <xf numFmtId="0" fontId="35" fillId="0" borderId="1" xfId="2" applyFont="1"/>
    <xf numFmtId="0" fontId="34" fillId="41" borderId="74" xfId="2" applyFont="1" applyFill="1" applyBorder="1" applyAlignment="1">
      <alignment horizontal="right" vertical="center"/>
    </xf>
    <xf numFmtId="0" fontId="35" fillId="41" borderId="44" xfId="2" applyFont="1" applyFill="1" applyBorder="1" applyAlignment="1">
      <alignment vertical="center"/>
    </xf>
    <xf numFmtId="0" fontId="34" fillId="41" borderId="44" xfId="2" applyFont="1" applyFill="1" applyBorder="1" applyAlignment="1">
      <alignment horizontal="center" vertical="center" wrapText="1"/>
    </xf>
    <xf numFmtId="0" fontId="34" fillId="41" borderId="45" xfId="2" applyFont="1" applyFill="1" applyBorder="1" applyAlignment="1">
      <alignment horizontal="center" vertical="center" wrapText="1"/>
    </xf>
    <xf numFmtId="0" fontId="34" fillId="46" borderId="72" xfId="2" applyFont="1" applyFill="1" applyBorder="1" applyAlignment="1">
      <alignment vertical="center" wrapText="1"/>
    </xf>
    <xf numFmtId="0" fontId="34" fillId="46" borderId="34" xfId="2" applyFont="1" applyFill="1" applyBorder="1" applyAlignment="1">
      <alignment horizontal="left" vertical="center"/>
    </xf>
    <xf numFmtId="0" fontId="39" fillId="0" borderId="34" xfId="2" applyFont="1" applyBorder="1" applyAlignment="1">
      <alignment horizontal="center" wrapText="1"/>
    </xf>
    <xf numFmtId="0" fontId="34" fillId="6" borderId="35" xfId="2" applyFont="1" applyFill="1" applyBorder="1" applyAlignment="1">
      <alignment vertical="center" wrapText="1"/>
    </xf>
    <xf numFmtId="0" fontId="34" fillId="6" borderId="4" xfId="2" applyFont="1" applyFill="1" applyBorder="1" applyAlignment="1">
      <alignment horizontal="left" vertical="center"/>
    </xf>
    <xf numFmtId="0" fontId="35" fillId="0" borderId="9" xfId="2" applyFont="1" applyBorder="1" applyAlignment="1">
      <alignment horizontal="center" vertical="center"/>
    </xf>
    <xf numFmtId="0" fontId="35" fillId="0" borderId="14" xfId="2" applyFont="1" applyBorder="1" applyAlignment="1">
      <alignment horizontal="center" vertical="center"/>
    </xf>
    <xf numFmtId="0" fontId="35" fillId="6" borderId="20" xfId="2" applyFont="1" applyFill="1" applyBorder="1" applyAlignment="1">
      <alignment vertical="center" wrapText="1"/>
    </xf>
    <xf numFmtId="0" fontId="35" fillId="6" borderId="5" xfId="2" applyFont="1" applyFill="1" applyBorder="1" applyAlignment="1">
      <alignment horizontal="left" vertical="center"/>
    </xf>
    <xf numFmtId="0" fontId="35" fillId="0" borderId="6" xfId="2" applyFont="1" applyBorder="1" applyAlignment="1">
      <alignment horizontal="center" vertical="center"/>
    </xf>
    <xf numFmtId="0" fontId="35" fillId="0" borderId="7" xfId="2" applyFont="1" applyBorder="1" applyAlignment="1">
      <alignment horizontal="center" vertical="center"/>
    </xf>
    <xf numFmtId="0" fontId="34" fillId="6" borderId="25" xfId="2" applyFont="1" applyFill="1" applyBorder="1" applyAlignment="1">
      <alignment vertical="center" wrapText="1"/>
    </xf>
    <xf numFmtId="0" fontId="34" fillId="6" borderId="26" xfId="2" applyFont="1" applyFill="1" applyBorder="1" applyAlignment="1">
      <alignment horizontal="left" vertical="center"/>
    </xf>
    <xf numFmtId="0" fontId="35" fillId="0" borderId="17" xfId="2" applyFont="1" applyBorder="1" applyAlignment="1">
      <alignment horizontal="center" vertical="center"/>
    </xf>
    <xf numFmtId="0" fontId="35" fillId="0" borderId="24" xfId="2" applyFont="1" applyBorder="1" applyAlignment="1">
      <alignment horizontal="center" vertical="center"/>
    </xf>
    <xf numFmtId="0" fontId="35" fillId="0" borderId="1" xfId="2" applyFont="1" applyAlignment="1">
      <alignment vertical="center"/>
    </xf>
    <xf numFmtId="0" fontId="34" fillId="47" borderId="74" xfId="2" applyFont="1" applyFill="1" applyBorder="1" applyAlignment="1">
      <alignment horizontal="right" vertical="center" wrapText="1"/>
    </xf>
    <xf numFmtId="0" fontId="40" fillId="47" borderId="44" xfId="2" applyFont="1" applyFill="1" applyBorder="1" applyAlignment="1">
      <alignment vertical="center"/>
    </xf>
    <xf numFmtId="0" fontId="34" fillId="47" borderId="44" xfId="2" applyFont="1" applyFill="1" applyBorder="1" applyAlignment="1">
      <alignment horizontal="center" vertical="center" wrapText="1"/>
    </xf>
    <xf numFmtId="0" fontId="34" fillId="47" borderId="45" xfId="2" applyFont="1" applyFill="1" applyBorder="1" applyAlignment="1">
      <alignment horizontal="center" vertical="center" wrapText="1"/>
    </xf>
    <xf numFmtId="0" fontId="35" fillId="48" borderId="72" xfId="2" applyFont="1" applyFill="1" applyBorder="1" applyAlignment="1">
      <alignment horizontal="right" vertical="center" wrapText="1"/>
    </xf>
    <xf numFmtId="0" fontId="34" fillId="48" borderId="34" xfId="2" applyFont="1" applyFill="1" applyBorder="1" applyAlignment="1">
      <alignment horizontal="left" vertical="center"/>
    </xf>
    <xf numFmtId="164" fontId="34" fillId="2" borderId="34" xfId="2" applyNumberFormat="1" applyFont="1" applyFill="1" applyBorder="1" applyAlignment="1">
      <alignment horizontal="center" vertical="center"/>
    </xf>
    <xf numFmtId="164" fontId="34" fillId="2" borderId="73" xfId="2" applyNumberFormat="1" applyFont="1" applyFill="1" applyBorder="1" applyAlignment="1">
      <alignment horizontal="center" vertical="center"/>
    </xf>
    <xf numFmtId="0" fontId="35" fillId="48" borderId="64" xfId="2" applyFont="1" applyFill="1" applyBorder="1" applyAlignment="1">
      <alignment horizontal="center" vertical="center"/>
    </xf>
    <xf numFmtId="0" fontId="35" fillId="48" borderId="15" xfId="2" applyFont="1" applyFill="1" applyBorder="1" applyAlignment="1">
      <alignment vertical="center"/>
    </xf>
    <xf numFmtId="164" fontId="35" fillId="2" borderId="15" xfId="2" applyNumberFormat="1" applyFont="1" applyFill="1" applyBorder="1" applyAlignment="1">
      <alignment horizontal="center" vertical="center"/>
    </xf>
    <xf numFmtId="164" fontId="35" fillId="2" borderId="65" xfId="2" applyNumberFormat="1" applyFont="1" applyFill="1" applyBorder="1" applyAlignment="1">
      <alignment horizontal="center" vertical="center"/>
    </xf>
    <xf numFmtId="0" fontId="39" fillId="49" borderId="64" xfId="2" applyFont="1" applyFill="1" applyBorder="1" applyAlignment="1">
      <alignment horizontal="left" vertical="center"/>
    </xf>
    <xf numFmtId="0" fontId="35" fillId="42" borderId="15" xfId="2" applyFont="1" applyFill="1" applyBorder="1" applyAlignment="1">
      <alignment vertical="center"/>
    </xf>
    <xf numFmtId="0" fontId="39" fillId="49" borderId="64" xfId="2" applyFont="1" applyFill="1" applyBorder="1" applyAlignment="1">
      <alignment horizontal="right" vertical="center"/>
    </xf>
    <xf numFmtId="0" fontId="35" fillId="49" borderId="64" xfId="2" applyFont="1" applyFill="1" applyBorder="1" applyAlignment="1">
      <alignment horizontal="left" vertical="center"/>
    </xf>
    <xf numFmtId="0" fontId="34" fillId="50" borderId="64" xfId="2" applyFont="1" applyFill="1" applyBorder="1" applyAlignment="1">
      <alignment horizontal="left" vertical="center"/>
    </xf>
    <xf numFmtId="0" fontId="34" fillId="50" borderId="15" xfId="2" applyFont="1" applyFill="1" applyBorder="1" applyAlignment="1">
      <alignment horizontal="left" vertical="center"/>
    </xf>
    <xf numFmtId="164" fontId="34" fillId="2" borderId="15" xfId="2" applyNumberFormat="1" applyFont="1" applyFill="1" applyBorder="1" applyAlignment="1">
      <alignment horizontal="center" vertical="center"/>
    </xf>
    <xf numFmtId="164" fontId="34" fillId="2" borderId="65" xfId="2" applyNumberFormat="1" applyFont="1" applyFill="1" applyBorder="1" applyAlignment="1">
      <alignment horizontal="center" vertical="center"/>
    </xf>
    <xf numFmtId="0" fontId="35" fillId="50" borderId="15" xfId="2" applyFont="1" applyFill="1" applyBorder="1" applyAlignment="1">
      <alignment horizontal="left" vertical="center"/>
    </xf>
    <xf numFmtId="0" fontId="35" fillId="50" borderId="64" xfId="2" applyFont="1" applyFill="1" applyBorder="1" applyAlignment="1">
      <alignment horizontal="right" vertical="center"/>
    </xf>
    <xf numFmtId="0" fontId="35" fillId="50" borderId="66" xfId="2" applyFont="1" applyFill="1" applyBorder="1" applyAlignment="1">
      <alignment horizontal="right" vertical="center"/>
    </xf>
    <xf numFmtId="0" fontId="35" fillId="50" borderId="67" xfId="2" applyFont="1" applyFill="1" applyBorder="1" applyAlignment="1">
      <alignment horizontal="left" vertical="center"/>
    </xf>
    <xf numFmtId="164" fontId="35" fillId="2" borderId="67" xfId="2" applyNumberFormat="1" applyFont="1" applyFill="1" applyBorder="1" applyAlignment="1">
      <alignment horizontal="center" vertical="center"/>
    </xf>
    <xf numFmtId="164" fontId="35" fillId="2" borderId="68" xfId="2" applyNumberFormat="1" applyFont="1" applyFill="1" applyBorder="1" applyAlignment="1">
      <alignment horizontal="center" vertical="center"/>
    </xf>
    <xf numFmtId="0" fontId="35" fillId="0" borderId="1" xfId="2" applyFont="1" applyAlignment="1">
      <alignment horizontal="left" vertical="center"/>
    </xf>
    <xf numFmtId="0" fontId="41" fillId="55" borderId="15" xfId="0" applyFont="1" applyFill="1" applyBorder="1" applyAlignment="1">
      <alignment vertical="center" wrapText="1"/>
    </xf>
    <xf numFmtId="0" fontId="35" fillId="39" borderId="15" xfId="0" applyFont="1" applyFill="1" applyBorder="1" applyAlignment="1">
      <alignment vertical="center"/>
    </xf>
    <xf numFmtId="0" fontId="35" fillId="0" borderId="0" xfId="0" applyFont="1"/>
    <xf numFmtId="0" fontId="34" fillId="55" borderId="15" xfId="0" applyFont="1" applyFill="1" applyBorder="1" applyAlignment="1">
      <alignment vertical="center" wrapText="1"/>
    </xf>
    <xf numFmtId="0" fontId="34" fillId="39" borderId="15" xfId="0" applyFont="1" applyFill="1" applyBorder="1" applyAlignment="1">
      <alignment horizontal="right" vertical="center"/>
    </xf>
    <xf numFmtId="0" fontId="34" fillId="45" borderId="15" xfId="0" applyFont="1" applyFill="1" applyBorder="1" applyAlignment="1">
      <alignment horizontal="right" vertical="center"/>
    </xf>
    <xf numFmtId="0" fontId="35" fillId="45" borderId="15" xfId="0" applyFont="1" applyFill="1" applyBorder="1" applyAlignment="1">
      <alignment vertical="center"/>
    </xf>
    <xf numFmtId="0" fontId="41" fillId="43" borderId="15" xfId="0" applyFont="1" applyFill="1" applyBorder="1" applyAlignment="1">
      <alignment vertical="center" wrapText="1"/>
    </xf>
    <xf numFmtId="0" fontId="35" fillId="43" borderId="15" xfId="0" applyFont="1" applyFill="1" applyBorder="1" applyAlignment="1">
      <alignment horizontal="left" vertical="center"/>
    </xf>
    <xf numFmtId="0" fontId="35" fillId="43" borderId="15" xfId="0" applyFont="1" applyFill="1" applyBorder="1" applyAlignment="1">
      <alignment vertical="center" wrapText="1"/>
    </xf>
    <xf numFmtId="0" fontId="34" fillId="43" borderId="15" xfId="0" applyFont="1" applyFill="1" applyBorder="1" applyAlignment="1">
      <alignment horizontal="left" vertical="center"/>
    </xf>
    <xf numFmtId="0" fontId="35" fillId="43" borderId="15" xfId="0" applyFont="1" applyFill="1" applyBorder="1" applyAlignment="1">
      <alignment vertical="center"/>
    </xf>
    <xf numFmtId="0" fontId="35" fillId="43" borderId="15" xfId="0" applyFont="1" applyFill="1" applyBorder="1" applyAlignment="1">
      <alignment horizontal="left" vertical="center" wrapText="1"/>
    </xf>
    <xf numFmtId="0" fontId="37" fillId="44" borderId="15" xfId="0" applyFont="1" applyFill="1" applyBorder="1"/>
    <xf numFmtId="0" fontId="35" fillId="43" borderId="15" xfId="0" applyFont="1" applyFill="1" applyBorder="1" applyAlignment="1">
      <alignment horizontal="right" vertical="center"/>
    </xf>
    <xf numFmtId="0" fontId="34" fillId="41" borderId="15" xfId="0" applyFont="1" applyFill="1" applyBorder="1" applyAlignment="1">
      <alignment horizontal="right" vertical="center"/>
    </xf>
    <xf numFmtId="0" fontId="40" fillId="41" borderId="15" xfId="0" applyFont="1" applyFill="1" applyBorder="1" applyAlignment="1">
      <alignment vertical="center"/>
    </xf>
    <xf numFmtId="0" fontId="34" fillId="46" borderId="15" xfId="0" applyFont="1" applyFill="1" applyBorder="1" applyAlignment="1">
      <alignment vertical="center" wrapText="1"/>
    </xf>
    <xf numFmtId="0" fontId="34" fillId="46" borderId="15" xfId="0" applyFont="1" applyFill="1" applyBorder="1" applyAlignment="1">
      <alignment horizontal="left" vertical="center"/>
    </xf>
  </cellXfs>
  <cellStyles count="11">
    <cellStyle name="Excel Built-in Normal" xfId="3"/>
    <cellStyle name="Milliers 2" xfId="4"/>
    <cellStyle name="Milliers 2 2" xfId="9"/>
    <cellStyle name="Normal" xfId="0" builtinId="0"/>
    <cellStyle name="Normal 2" xfId="2"/>
    <cellStyle name="Normal 2 2" xfId="8"/>
    <cellStyle name="Normal 3" xfId="1"/>
    <cellStyle name="Normal 4" xfId="6"/>
    <cellStyle name="Normal 5" xfId="7"/>
    <cellStyle name="Normal 6" xfId="10"/>
    <cellStyle name="Pourcentage 2" xfId="5"/>
  </cellStyles>
  <dxfs count="18">
    <dxf>
      <font>
        <color rgb="FF0070C0"/>
      </font>
      <fill>
        <patternFill patternType="solid">
          <fgColor rgb="FFCCECFF"/>
          <bgColor rgb="FFCCEC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70C0"/>
      </font>
      <fill>
        <patternFill patternType="solid">
          <fgColor rgb="FFCCECFF"/>
          <bgColor rgb="FFCCEC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70C0"/>
      </font>
      <fill>
        <patternFill patternType="solid">
          <fgColor rgb="FFCCECFF"/>
          <bgColor rgb="FFCCEC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70C0"/>
      </font>
      <fill>
        <patternFill patternType="solid">
          <fgColor rgb="FFCCECFF"/>
          <bgColor rgb="FFCCEC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70C0"/>
      </font>
      <fill>
        <patternFill patternType="solid">
          <fgColor rgb="FFCCECFF"/>
          <bgColor rgb="FFCCEC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70C0"/>
      </font>
      <fill>
        <patternFill patternType="solid">
          <fgColor rgb="FFCCECFF"/>
          <bgColor rgb="FFCCEC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colors>
    <mruColors>
      <color rgb="FFFEF2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Relationship Id="rId30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Bbio selon la zone climatique et l'altitude - CRE_09_v4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'CSTB-zone clim'!$B$111</c:f>
              <c:strCache>
                <c:ptCount val="1"/>
                <c:pt idx="0">
                  <c:v>Bbio chaud (points)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'CSTB-zone clim'!$C$101:$Z$102</c:f>
              <c:multiLvlStrCache>
                <c:ptCount val="24"/>
                <c:lvl>
                  <c:pt idx="0">
                    <c:v>H1a</c:v>
                  </c:pt>
                  <c:pt idx="1">
                    <c:v>H1a</c:v>
                  </c:pt>
                  <c:pt idx="2">
                    <c:v>H1a</c:v>
                  </c:pt>
                  <c:pt idx="3">
                    <c:v>H1b</c:v>
                  </c:pt>
                  <c:pt idx="4">
                    <c:v>H1b</c:v>
                  </c:pt>
                  <c:pt idx="5">
                    <c:v>H1b</c:v>
                  </c:pt>
                  <c:pt idx="6">
                    <c:v>H1c</c:v>
                  </c:pt>
                  <c:pt idx="7">
                    <c:v>H1c</c:v>
                  </c:pt>
                  <c:pt idx="8">
                    <c:v>H1c</c:v>
                  </c:pt>
                  <c:pt idx="9">
                    <c:v>H2a</c:v>
                  </c:pt>
                  <c:pt idx="10">
                    <c:v>H2a</c:v>
                  </c:pt>
                  <c:pt idx="11">
                    <c:v>H2a</c:v>
                  </c:pt>
                  <c:pt idx="12">
                    <c:v>H2b</c:v>
                  </c:pt>
                  <c:pt idx="13">
                    <c:v>H2b</c:v>
                  </c:pt>
                  <c:pt idx="14">
                    <c:v>H2b</c:v>
                  </c:pt>
                  <c:pt idx="15">
                    <c:v>H2c</c:v>
                  </c:pt>
                  <c:pt idx="16">
                    <c:v>H2c</c:v>
                  </c:pt>
                  <c:pt idx="17">
                    <c:v>H2c</c:v>
                  </c:pt>
                  <c:pt idx="18">
                    <c:v>H2d</c:v>
                  </c:pt>
                  <c:pt idx="19">
                    <c:v>H2d</c:v>
                  </c:pt>
                  <c:pt idx="20">
                    <c:v>H2d</c:v>
                  </c:pt>
                  <c:pt idx="21">
                    <c:v>H3</c:v>
                  </c:pt>
                  <c:pt idx="22">
                    <c:v>H3</c:v>
                  </c:pt>
                  <c:pt idx="23">
                    <c:v>H3</c:v>
                  </c:pt>
                </c:lvl>
                <c:lvl>
                  <c:pt idx="0">
                    <c:v>0-400m</c:v>
                  </c:pt>
                  <c:pt idx="1">
                    <c:v>400-800m</c:v>
                  </c:pt>
                  <c:pt idx="2">
                    <c:v>&gt; 800m</c:v>
                  </c:pt>
                  <c:pt idx="3">
                    <c:v>0-400m</c:v>
                  </c:pt>
                  <c:pt idx="4">
                    <c:v>400-800m</c:v>
                  </c:pt>
                  <c:pt idx="5">
                    <c:v>&gt; 800m</c:v>
                  </c:pt>
                  <c:pt idx="6">
                    <c:v>0-400m</c:v>
                  </c:pt>
                  <c:pt idx="7">
                    <c:v>400-800m</c:v>
                  </c:pt>
                  <c:pt idx="8">
                    <c:v>&gt; 800m</c:v>
                  </c:pt>
                  <c:pt idx="9">
                    <c:v>0-400m</c:v>
                  </c:pt>
                  <c:pt idx="10">
                    <c:v>400-800m</c:v>
                  </c:pt>
                  <c:pt idx="11">
                    <c:v>&gt; 800m</c:v>
                  </c:pt>
                  <c:pt idx="12">
                    <c:v>0-400m</c:v>
                  </c:pt>
                  <c:pt idx="13">
                    <c:v>400-800m</c:v>
                  </c:pt>
                  <c:pt idx="14">
                    <c:v>&gt; 800m</c:v>
                  </c:pt>
                  <c:pt idx="15">
                    <c:v>0-400m</c:v>
                  </c:pt>
                  <c:pt idx="16">
                    <c:v>400-800m</c:v>
                  </c:pt>
                  <c:pt idx="17">
                    <c:v>&gt; 800m</c:v>
                  </c:pt>
                  <c:pt idx="18">
                    <c:v>0-400m</c:v>
                  </c:pt>
                  <c:pt idx="19">
                    <c:v>400-800m</c:v>
                  </c:pt>
                  <c:pt idx="20">
                    <c:v>&gt; 800m</c:v>
                  </c:pt>
                  <c:pt idx="21">
                    <c:v>0-400m</c:v>
                  </c:pt>
                  <c:pt idx="22">
                    <c:v>400-800m</c:v>
                  </c:pt>
                  <c:pt idx="23">
                    <c:v>&gt; 800m</c:v>
                  </c:pt>
                </c:lvl>
              </c:multiLvlStrCache>
            </c:multiLvlStrRef>
          </c:cat>
          <c:val>
            <c:numRef>
              <c:f>'CSTB-zone clim'!$C$111:$Z$111</c:f>
              <c:numCache>
                <c:formatCode>General</c:formatCode>
                <c:ptCount val="24"/>
                <c:pt idx="0">
                  <c:v>116.9</c:v>
                </c:pt>
                <c:pt idx="1">
                  <c:v>146.69999999999999</c:v>
                </c:pt>
                <c:pt idx="2">
                  <c:v>179.1</c:v>
                </c:pt>
                <c:pt idx="3">
                  <c:v>119</c:v>
                </c:pt>
                <c:pt idx="4">
                  <c:v>148.80000000000001</c:v>
                </c:pt>
                <c:pt idx="5">
                  <c:v>181.9</c:v>
                </c:pt>
                <c:pt idx="6">
                  <c:v>113.3</c:v>
                </c:pt>
                <c:pt idx="7">
                  <c:v>141.1</c:v>
                </c:pt>
                <c:pt idx="8">
                  <c:v>173.5</c:v>
                </c:pt>
                <c:pt idx="9">
                  <c:v>106.4</c:v>
                </c:pt>
                <c:pt idx="10">
                  <c:v>137.30000000000001</c:v>
                </c:pt>
                <c:pt idx="11">
                  <c:v>172.3</c:v>
                </c:pt>
                <c:pt idx="12">
                  <c:v>110.8</c:v>
                </c:pt>
                <c:pt idx="13">
                  <c:v>140.9</c:v>
                </c:pt>
                <c:pt idx="14">
                  <c:v>174.8</c:v>
                </c:pt>
                <c:pt idx="15">
                  <c:v>90.2</c:v>
                </c:pt>
                <c:pt idx="16">
                  <c:v>116.5</c:v>
                </c:pt>
                <c:pt idx="17">
                  <c:v>145.5</c:v>
                </c:pt>
                <c:pt idx="18">
                  <c:v>89</c:v>
                </c:pt>
                <c:pt idx="19">
                  <c:v>113</c:v>
                </c:pt>
                <c:pt idx="20">
                  <c:v>140.4</c:v>
                </c:pt>
                <c:pt idx="21">
                  <c:v>80.8</c:v>
                </c:pt>
                <c:pt idx="22">
                  <c:v>106.3</c:v>
                </c:pt>
                <c:pt idx="23">
                  <c:v>135.9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DF-4B33-9624-CEC9D057540B}"/>
            </c:ext>
          </c:extLst>
        </c:ser>
        <c:ser>
          <c:idx val="1"/>
          <c:order val="1"/>
          <c:tx>
            <c:strRef>
              <c:f>'CSTB-zone clim'!$B$112</c:f>
              <c:strCache>
                <c:ptCount val="1"/>
                <c:pt idx="0">
                  <c:v>Bbio froid (points)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'CSTB-zone clim'!$C$101:$Z$102</c:f>
              <c:multiLvlStrCache>
                <c:ptCount val="24"/>
                <c:lvl>
                  <c:pt idx="0">
                    <c:v>H1a</c:v>
                  </c:pt>
                  <c:pt idx="1">
                    <c:v>H1a</c:v>
                  </c:pt>
                  <c:pt idx="2">
                    <c:v>H1a</c:v>
                  </c:pt>
                  <c:pt idx="3">
                    <c:v>H1b</c:v>
                  </c:pt>
                  <c:pt idx="4">
                    <c:v>H1b</c:v>
                  </c:pt>
                  <c:pt idx="5">
                    <c:v>H1b</c:v>
                  </c:pt>
                  <c:pt idx="6">
                    <c:v>H1c</c:v>
                  </c:pt>
                  <c:pt idx="7">
                    <c:v>H1c</c:v>
                  </c:pt>
                  <c:pt idx="8">
                    <c:v>H1c</c:v>
                  </c:pt>
                  <c:pt idx="9">
                    <c:v>H2a</c:v>
                  </c:pt>
                  <c:pt idx="10">
                    <c:v>H2a</c:v>
                  </c:pt>
                  <c:pt idx="11">
                    <c:v>H2a</c:v>
                  </c:pt>
                  <c:pt idx="12">
                    <c:v>H2b</c:v>
                  </c:pt>
                  <c:pt idx="13">
                    <c:v>H2b</c:v>
                  </c:pt>
                  <c:pt idx="14">
                    <c:v>H2b</c:v>
                  </c:pt>
                  <c:pt idx="15">
                    <c:v>H2c</c:v>
                  </c:pt>
                  <c:pt idx="16">
                    <c:v>H2c</c:v>
                  </c:pt>
                  <c:pt idx="17">
                    <c:v>H2c</c:v>
                  </c:pt>
                  <c:pt idx="18">
                    <c:v>H2d</c:v>
                  </c:pt>
                  <c:pt idx="19">
                    <c:v>H2d</c:v>
                  </c:pt>
                  <c:pt idx="20">
                    <c:v>H2d</c:v>
                  </c:pt>
                  <c:pt idx="21">
                    <c:v>H3</c:v>
                  </c:pt>
                  <c:pt idx="22">
                    <c:v>H3</c:v>
                  </c:pt>
                  <c:pt idx="23">
                    <c:v>H3</c:v>
                  </c:pt>
                </c:lvl>
                <c:lvl>
                  <c:pt idx="0">
                    <c:v>0-400m</c:v>
                  </c:pt>
                  <c:pt idx="1">
                    <c:v>400-800m</c:v>
                  </c:pt>
                  <c:pt idx="2">
                    <c:v>&gt; 800m</c:v>
                  </c:pt>
                  <c:pt idx="3">
                    <c:v>0-400m</c:v>
                  </c:pt>
                  <c:pt idx="4">
                    <c:v>400-800m</c:v>
                  </c:pt>
                  <c:pt idx="5">
                    <c:v>&gt; 800m</c:v>
                  </c:pt>
                  <c:pt idx="6">
                    <c:v>0-400m</c:v>
                  </c:pt>
                  <c:pt idx="7">
                    <c:v>400-800m</c:v>
                  </c:pt>
                  <c:pt idx="8">
                    <c:v>&gt; 800m</c:v>
                  </c:pt>
                  <c:pt idx="9">
                    <c:v>0-400m</c:v>
                  </c:pt>
                  <c:pt idx="10">
                    <c:v>400-800m</c:v>
                  </c:pt>
                  <c:pt idx="11">
                    <c:v>&gt; 800m</c:v>
                  </c:pt>
                  <c:pt idx="12">
                    <c:v>0-400m</c:v>
                  </c:pt>
                  <c:pt idx="13">
                    <c:v>400-800m</c:v>
                  </c:pt>
                  <c:pt idx="14">
                    <c:v>&gt; 800m</c:v>
                  </c:pt>
                  <c:pt idx="15">
                    <c:v>0-400m</c:v>
                  </c:pt>
                  <c:pt idx="16">
                    <c:v>400-800m</c:v>
                  </c:pt>
                  <c:pt idx="17">
                    <c:v>&gt; 800m</c:v>
                  </c:pt>
                  <c:pt idx="18">
                    <c:v>0-400m</c:v>
                  </c:pt>
                  <c:pt idx="19">
                    <c:v>400-800m</c:v>
                  </c:pt>
                  <c:pt idx="20">
                    <c:v>&gt; 800m</c:v>
                  </c:pt>
                  <c:pt idx="21">
                    <c:v>0-400m</c:v>
                  </c:pt>
                  <c:pt idx="22">
                    <c:v>400-800m</c:v>
                  </c:pt>
                  <c:pt idx="23">
                    <c:v>&gt; 800m</c:v>
                  </c:pt>
                </c:lvl>
              </c:multiLvlStrCache>
            </c:multiLvlStrRef>
          </c:cat>
          <c:val>
            <c:numRef>
              <c:f>'CSTB-zone clim'!$C$112:$Z$112</c:f>
              <c:numCache>
                <c:formatCode>General</c:formatCode>
                <c:ptCount val="24"/>
                <c:pt idx="0">
                  <c:v>4.5</c:v>
                </c:pt>
                <c:pt idx="1">
                  <c:v>1.8</c:v>
                </c:pt>
                <c:pt idx="2">
                  <c:v>0.8</c:v>
                </c:pt>
                <c:pt idx="3">
                  <c:v>8.6</c:v>
                </c:pt>
                <c:pt idx="4">
                  <c:v>3.5</c:v>
                </c:pt>
                <c:pt idx="5">
                  <c:v>1.7</c:v>
                </c:pt>
                <c:pt idx="6">
                  <c:v>11</c:v>
                </c:pt>
                <c:pt idx="7">
                  <c:v>4.0999999999999996</c:v>
                </c:pt>
                <c:pt idx="8">
                  <c:v>1.7</c:v>
                </c:pt>
                <c:pt idx="9">
                  <c:v>2.7</c:v>
                </c:pt>
                <c:pt idx="10">
                  <c:v>1.4</c:v>
                </c:pt>
                <c:pt idx="11">
                  <c:v>0.4</c:v>
                </c:pt>
                <c:pt idx="12">
                  <c:v>3.8</c:v>
                </c:pt>
                <c:pt idx="13">
                  <c:v>1.2</c:v>
                </c:pt>
                <c:pt idx="14">
                  <c:v>0.2</c:v>
                </c:pt>
                <c:pt idx="15">
                  <c:v>6.5</c:v>
                </c:pt>
                <c:pt idx="16">
                  <c:v>2.6</c:v>
                </c:pt>
                <c:pt idx="17">
                  <c:v>1</c:v>
                </c:pt>
                <c:pt idx="18">
                  <c:v>28.1</c:v>
                </c:pt>
                <c:pt idx="19">
                  <c:v>14.9</c:v>
                </c:pt>
                <c:pt idx="20">
                  <c:v>6.7</c:v>
                </c:pt>
                <c:pt idx="21">
                  <c:v>28.9</c:v>
                </c:pt>
                <c:pt idx="22">
                  <c:v>16.2</c:v>
                </c:pt>
                <c:pt idx="23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DF-4B33-9624-CEC9D057540B}"/>
            </c:ext>
          </c:extLst>
        </c:ser>
        <c:ser>
          <c:idx val="2"/>
          <c:order val="2"/>
          <c:tx>
            <c:strRef>
              <c:f>'CSTB-zone clim'!$B$113</c:f>
              <c:strCache>
                <c:ptCount val="1"/>
                <c:pt idx="0">
                  <c:v>Bbio éclairage (points)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'CSTB-zone clim'!$C$101:$Z$102</c:f>
              <c:multiLvlStrCache>
                <c:ptCount val="24"/>
                <c:lvl>
                  <c:pt idx="0">
                    <c:v>H1a</c:v>
                  </c:pt>
                  <c:pt idx="1">
                    <c:v>H1a</c:v>
                  </c:pt>
                  <c:pt idx="2">
                    <c:v>H1a</c:v>
                  </c:pt>
                  <c:pt idx="3">
                    <c:v>H1b</c:v>
                  </c:pt>
                  <c:pt idx="4">
                    <c:v>H1b</c:v>
                  </c:pt>
                  <c:pt idx="5">
                    <c:v>H1b</c:v>
                  </c:pt>
                  <c:pt idx="6">
                    <c:v>H1c</c:v>
                  </c:pt>
                  <c:pt idx="7">
                    <c:v>H1c</c:v>
                  </c:pt>
                  <c:pt idx="8">
                    <c:v>H1c</c:v>
                  </c:pt>
                  <c:pt idx="9">
                    <c:v>H2a</c:v>
                  </c:pt>
                  <c:pt idx="10">
                    <c:v>H2a</c:v>
                  </c:pt>
                  <c:pt idx="11">
                    <c:v>H2a</c:v>
                  </c:pt>
                  <c:pt idx="12">
                    <c:v>H2b</c:v>
                  </c:pt>
                  <c:pt idx="13">
                    <c:v>H2b</c:v>
                  </c:pt>
                  <c:pt idx="14">
                    <c:v>H2b</c:v>
                  </c:pt>
                  <c:pt idx="15">
                    <c:v>H2c</c:v>
                  </c:pt>
                  <c:pt idx="16">
                    <c:v>H2c</c:v>
                  </c:pt>
                  <c:pt idx="17">
                    <c:v>H2c</c:v>
                  </c:pt>
                  <c:pt idx="18">
                    <c:v>H2d</c:v>
                  </c:pt>
                  <c:pt idx="19">
                    <c:v>H2d</c:v>
                  </c:pt>
                  <c:pt idx="20">
                    <c:v>H2d</c:v>
                  </c:pt>
                  <c:pt idx="21">
                    <c:v>H3</c:v>
                  </c:pt>
                  <c:pt idx="22">
                    <c:v>H3</c:v>
                  </c:pt>
                  <c:pt idx="23">
                    <c:v>H3</c:v>
                  </c:pt>
                </c:lvl>
                <c:lvl>
                  <c:pt idx="0">
                    <c:v>0-400m</c:v>
                  </c:pt>
                  <c:pt idx="1">
                    <c:v>400-800m</c:v>
                  </c:pt>
                  <c:pt idx="2">
                    <c:v>&gt; 800m</c:v>
                  </c:pt>
                  <c:pt idx="3">
                    <c:v>0-400m</c:v>
                  </c:pt>
                  <c:pt idx="4">
                    <c:v>400-800m</c:v>
                  </c:pt>
                  <c:pt idx="5">
                    <c:v>&gt; 800m</c:v>
                  </c:pt>
                  <c:pt idx="6">
                    <c:v>0-400m</c:v>
                  </c:pt>
                  <c:pt idx="7">
                    <c:v>400-800m</c:v>
                  </c:pt>
                  <c:pt idx="8">
                    <c:v>&gt; 800m</c:v>
                  </c:pt>
                  <c:pt idx="9">
                    <c:v>0-400m</c:v>
                  </c:pt>
                  <c:pt idx="10">
                    <c:v>400-800m</c:v>
                  </c:pt>
                  <c:pt idx="11">
                    <c:v>&gt; 800m</c:v>
                  </c:pt>
                  <c:pt idx="12">
                    <c:v>0-400m</c:v>
                  </c:pt>
                  <c:pt idx="13">
                    <c:v>400-800m</c:v>
                  </c:pt>
                  <c:pt idx="14">
                    <c:v>&gt; 800m</c:v>
                  </c:pt>
                  <c:pt idx="15">
                    <c:v>0-400m</c:v>
                  </c:pt>
                  <c:pt idx="16">
                    <c:v>400-800m</c:v>
                  </c:pt>
                  <c:pt idx="17">
                    <c:v>&gt; 800m</c:v>
                  </c:pt>
                  <c:pt idx="18">
                    <c:v>0-400m</c:v>
                  </c:pt>
                  <c:pt idx="19">
                    <c:v>400-800m</c:v>
                  </c:pt>
                  <c:pt idx="20">
                    <c:v>&gt; 800m</c:v>
                  </c:pt>
                  <c:pt idx="21">
                    <c:v>0-400m</c:v>
                  </c:pt>
                  <c:pt idx="22">
                    <c:v>400-800m</c:v>
                  </c:pt>
                  <c:pt idx="23">
                    <c:v>&gt; 800m</c:v>
                  </c:pt>
                </c:lvl>
              </c:multiLvlStrCache>
            </c:multiLvlStrRef>
          </c:cat>
          <c:val>
            <c:numRef>
              <c:f>'CSTB-zone clim'!$C$113:$Z$113</c:f>
              <c:numCache>
                <c:formatCode>General</c:formatCode>
                <c:ptCount val="24"/>
                <c:pt idx="0">
                  <c:v>32.9</c:v>
                </c:pt>
                <c:pt idx="1">
                  <c:v>32.9</c:v>
                </c:pt>
                <c:pt idx="2">
                  <c:v>32.799999999999997</c:v>
                </c:pt>
                <c:pt idx="3">
                  <c:v>32.5</c:v>
                </c:pt>
                <c:pt idx="4">
                  <c:v>32.299999999999997</c:v>
                </c:pt>
                <c:pt idx="5">
                  <c:v>32.299999999999997</c:v>
                </c:pt>
                <c:pt idx="6">
                  <c:v>32.200000000000003</c:v>
                </c:pt>
                <c:pt idx="7">
                  <c:v>32</c:v>
                </c:pt>
                <c:pt idx="8">
                  <c:v>31.9</c:v>
                </c:pt>
                <c:pt idx="9">
                  <c:v>32.4</c:v>
                </c:pt>
                <c:pt idx="10">
                  <c:v>32.4</c:v>
                </c:pt>
                <c:pt idx="11">
                  <c:v>32.4</c:v>
                </c:pt>
                <c:pt idx="12">
                  <c:v>32.5</c:v>
                </c:pt>
                <c:pt idx="13">
                  <c:v>32.4</c:v>
                </c:pt>
                <c:pt idx="14">
                  <c:v>32.4</c:v>
                </c:pt>
                <c:pt idx="15">
                  <c:v>31.5</c:v>
                </c:pt>
                <c:pt idx="16">
                  <c:v>31.5</c:v>
                </c:pt>
                <c:pt idx="17">
                  <c:v>31.5</c:v>
                </c:pt>
                <c:pt idx="18">
                  <c:v>32.1</c:v>
                </c:pt>
                <c:pt idx="19">
                  <c:v>31.8</c:v>
                </c:pt>
                <c:pt idx="20">
                  <c:v>31.6</c:v>
                </c:pt>
                <c:pt idx="21">
                  <c:v>30.8</c:v>
                </c:pt>
                <c:pt idx="22">
                  <c:v>30.7</c:v>
                </c:pt>
                <c:pt idx="23">
                  <c:v>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DF-4B33-9624-CEC9D0575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3734687"/>
        <c:axId val="1989644671"/>
      </c:barChart>
      <c:scatterChart>
        <c:scatterStyle val="lineMarker"/>
        <c:varyColors val="0"/>
        <c:ser>
          <c:idx val="3"/>
          <c:order val="3"/>
          <c:tx>
            <c:strRef>
              <c:f>'CSTB-zone clim'!$B$114</c:f>
              <c:strCache>
                <c:ptCount val="1"/>
                <c:pt idx="0">
                  <c:v>Bbio (points)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multiLvlStrRef>
              <c:f>'CSTB-zone clim'!$C$101:$Z$102</c:f>
              <c:multiLvlStrCache>
                <c:ptCount val="24"/>
                <c:lvl>
                  <c:pt idx="0">
                    <c:v>H1a</c:v>
                  </c:pt>
                  <c:pt idx="1">
                    <c:v>H1a</c:v>
                  </c:pt>
                  <c:pt idx="2">
                    <c:v>H1a</c:v>
                  </c:pt>
                  <c:pt idx="3">
                    <c:v>H1b</c:v>
                  </c:pt>
                  <c:pt idx="4">
                    <c:v>H1b</c:v>
                  </c:pt>
                  <c:pt idx="5">
                    <c:v>H1b</c:v>
                  </c:pt>
                  <c:pt idx="6">
                    <c:v>H1c</c:v>
                  </c:pt>
                  <c:pt idx="7">
                    <c:v>H1c</c:v>
                  </c:pt>
                  <c:pt idx="8">
                    <c:v>H1c</c:v>
                  </c:pt>
                  <c:pt idx="9">
                    <c:v>H2a</c:v>
                  </c:pt>
                  <c:pt idx="10">
                    <c:v>H2a</c:v>
                  </c:pt>
                  <c:pt idx="11">
                    <c:v>H2a</c:v>
                  </c:pt>
                  <c:pt idx="12">
                    <c:v>H2b</c:v>
                  </c:pt>
                  <c:pt idx="13">
                    <c:v>H2b</c:v>
                  </c:pt>
                  <c:pt idx="14">
                    <c:v>H2b</c:v>
                  </c:pt>
                  <c:pt idx="15">
                    <c:v>H2c</c:v>
                  </c:pt>
                  <c:pt idx="16">
                    <c:v>H2c</c:v>
                  </c:pt>
                  <c:pt idx="17">
                    <c:v>H2c</c:v>
                  </c:pt>
                  <c:pt idx="18">
                    <c:v>H2d</c:v>
                  </c:pt>
                  <c:pt idx="19">
                    <c:v>H2d</c:v>
                  </c:pt>
                  <c:pt idx="20">
                    <c:v>H2d</c:v>
                  </c:pt>
                  <c:pt idx="21">
                    <c:v>H3</c:v>
                  </c:pt>
                  <c:pt idx="22">
                    <c:v>H3</c:v>
                  </c:pt>
                  <c:pt idx="23">
                    <c:v>H3</c:v>
                  </c:pt>
                </c:lvl>
                <c:lvl>
                  <c:pt idx="0">
                    <c:v>0-400m</c:v>
                  </c:pt>
                  <c:pt idx="1">
                    <c:v>400-800m</c:v>
                  </c:pt>
                  <c:pt idx="2">
                    <c:v>&gt; 800m</c:v>
                  </c:pt>
                  <c:pt idx="3">
                    <c:v>0-400m</c:v>
                  </c:pt>
                  <c:pt idx="4">
                    <c:v>400-800m</c:v>
                  </c:pt>
                  <c:pt idx="5">
                    <c:v>&gt; 800m</c:v>
                  </c:pt>
                  <c:pt idx="6">
                    <c:v>0-400m</c:v>
                  </c:pt>
                  <c:pt idx="7">
                    <c:v>400-800m</c:v>
                  </c:pt>
                  <c:pt idx="8">
                    <c:v>&gt; 800m</c:v>
                  </c:pt>
                  <c:pt idx="9">
                    <c:v>0-400m</c:v>
                  </c:pt>
                  <c:pt idx="10">
                    <c:v>400-800m</c:v>
                  </c:pt>
                  <c:pt idx="11">
                    <c:v>&gt; 800m</c:v>
                  </c:pt>
                  <c:pt idx="12">
                    <c:v>0-400m</c:v>
                  </c:pt>
                  <c:pt idx="13">
                    <c:v>400-800m</c:v>
                  </c:pt>
                  <c:pt idx="14">
                    <c:v>&gt; 800m</c:v>
                  </c:pt>
                  <c:pt idx="15">
                    <c:v>0-400m</c:v>
                  </c:pt>
                  <c:pt idx="16">
                    <c:v>400-800m</c:v>
                  </c:pt>
                  <c:pt idx="17">
                    <c:v>&gt; 800m</c:v>
                  </c:pt>
                  <c:pt idx="18">
                    <c:v>0-400m</c:v>
                  </c:pt>
                  <c:pt idx="19">
                    <c:v>400-800m</c:v>
                  </c:pt>
                  <c:pt idx="20">
                    <c:v>&gt; 800m</c:v>
                  </c:pt>
                  <c:pt idx="21">
                    <c:v>0-400m</c:v>
                  </c:pt>
                  <c:pt idx="22">
                    <c:v>400-800m</c:v>
                  </c:pt>
                  <c:pt idx="23">
                    <c:v>&gt; 800m</c:v>
                  </c:pt>
                </c:lvl>
              </c:multiLvlStrCache>
            </c:multiLvlStrRef>
          </c:xVal>
          <c:yVal>
            <c:numRef>
              <c:f>'CSTB-zone clim'!$C$114:$Z$114</c:f>
              <c:numCache>
                <c:formatCode>General</c:formatCode>
                <c:ptCount val="24"/>
                <c:pt idx="0">
                  <c:v>154.4</c:v>
                </c:pt>
                <c:pt idx="1">
                  <c:v>181.3</c:v>
                </c:pt>
                <c:pt idx="2">
                  <c:v>212.7</c:v>
                </c:pt>
                <c:pt idx="3">
                  <c:v>160.1</c:v>
                </c:pt>
                <c:pt idx="4">
                  <c:v>184.6</c:v>
                </c:pt>
                <c:pt idx="5">
                  <c:v>215.9</c:v>
                </c:pt>
                <c:pt idx="6">
                  <c:v>156.5</c:v>
                </c:pt>
                <c:pt idx="7">
                  <c:v>177.2</c:v>
                </c:pt>
                <c:pt idx="8">
                  <c:v>207.1</c:v>
                </c:pt>
                <c:pt idx="9">
                  <c:v>141.5</c:v>
                </c:pt>
                <c:pt idx="10">
                  <c:v>171.1</c:v>
                </c:pt>
                <c:pt idx="11">
                  <c:v>205</c:v>
                </c:pt>
                <c:pt idx="12">
                  <c:v>147.19999999999999</c:v>
                </c:pt>
                <c:pt idx="13">
                  <c:v>174.5</c:v>
                </c:pt>
                <c:pt idx="14">
                  <c:v>207.4</c:v>
                </c:pt>
                <c:pt idx="15">
                  <c:v>128.19999999999999</c:v>
                </c:pt>
                <c:pt idx="16">
                  <c:v>150.6</c:v>
                </c:pt>
                <c:pt idx="17">
                  <c:v>178</c:v>
                </c:pt>
                <c:pt idx="18">
                  <c:v>149.19999999999999</c:v>
                </c:pt>
                <c:pt idx="19">
                  <c:v>159.69999999999999</c:v>
                </c:pt>
                <c:pt idx="20">
                  <c:v>178.7</c:v>
                </c:pt>
                <c:pt idx="21">
                  <c:v>140.5</c:v>
                </c:pt>
                <c:pt idx="22">
                  <c:v>153.30000000000001</c:v>
                </c:pt>
                <c:pt idx="23">
                  <c:v>172.3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6DF-4B33-9624-CEC9D0575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3734687"/>
        <c:axId val="1989644671"/>
      </c:scatterChart>
      <c:catAx>
        <c:axId val="8337346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89644671"/>
        <c:crosses val="autoZero"/>
        <c:auto val="1"/>
        <c:lblAlgn val="ctr"/>
        <c:lblOffset val="100"/>
        <c:noMultiLvlLbl val="0"/>
      </c:catAx>
      <c:valAx>
        <c:axId val="198964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337346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CRE_22_Itérations!$A$8</c:f>
              <c:strCache>
                <c:ptCount val="1"/>
                <c:pt idx="0">
                  <c:v>Cep (kWh/m2SREF par an)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CRE_22_Itérations!$B$3:$F$3</c:f>
              <c:numCache>
                <c:formatCode>General</c:formatCode>
                <c:ptCount val="5"/>
                <c:pt idx="0">
                  <c:v>1.7</c:v>
                </c:pt>
                <c:pt idx="1">
                  <c:v>1.2</c:v>
                </c:pt>
                <c:pt idx="2">
                  <c:v>1</c:v>
                </c:pt>
                <c:pt idx="3">
                  <c:v>0.8</c:v>
                </c:pt>
                <c:pt idx="4">
                  <c:v>0.6</c:v>
                </c:pt>
              </c:numCache>
            </c:numRef>
          </c:xVal>
          <c:yVal>
            <c:numRef>
              <c:f>CRE_22_Itérations!$B$8:$F$8</c:f>
              <c:numCache>
                <c:formatCode>0.0</c:formatCode>
                <c:ptCount val="5"/>
                <c:pt idx="0">
                  <c:v>150.80000000000001</c:v>
                </c:pt>
                <c:pt idx="1">
                  <c:v>149.70527922198801</c:v>
                </c:pt>
                <c:pt idx="2">
                  <c:v>149.4</c:v>
                </c:pt>
                <c:pt idx="3">
                  <c:v>148.94936101833699</c:v>
                </c:pt>
                <c:pt idx="4">
                  <c:v>148.631041652601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DEC-41A4-9FDA-32DB2DB46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2106607"/>
        <c:axId val="952154863"/>
      </c:scatterChart>
      <c:valAx>
        <c:axId val="9521066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2154863"/>
        <c:crosses val="autoZero"/>
        <c:crossBetween val="midCat"/>
      </c:valAx>
      <c:valAx>
        <c:axId val="952154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21066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'Analyse sous_lot'!$J$1</c:f>
              <c:strCache>
                <c:ptCount val="1"/>
                <c:pt idx="0">
                  <c:v>CRE_22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'Analyse sous_lot'!$A$5:$A$15</c:f>
              <c:strCache>
                <c:ptCount val="11"/>
                <c:pt idx="0">
                  <c:v>2.1</c:v>
                </c:pt>
                <c:pt idx="1">
                  <c:v>2.2</c:v>
                </c:pt>
                <c:pt idx="2">
                  <c:v>2.3</c:v>
                </c:pt>
                <c:pt idx="3">
                  <c:v>3.1</c:v>
                </c:pt>
                <c:pt idx="4">
                  <c:v>3.2</c:v>
                </c:pt>
                <c:pt idx="5">
                  <c:v>3.3</c:v>
                </c:pt>
                <c:pt idx="6">
                  <c:v>3.4</c:v>
                </c:pt>
                <c:pt idx="7">
                  <c:v>3.5</c:v>
                </c:pt>
                <c:pt idx="8">
                  <c:v>3.6</c:v>
                </c:pt>
                <c:pt idx="9">
                  <c:v>3.7</c:v>
                </c:pt>
                <c:pt idx="10">
                  <c:v>3.8</c:v>
                </c:pt>
              </c:strCache>
            </c:strRef>
          </c:cat>
          <c:val>
            <c:numRef>
              <c:f>'Analyse sous_lot'!$J$5:$J$15</c:f>
              <c:numCache>
                <c:formatCode>0.0</c:formatCode>
                <c:ptCount val="11"/>
                <c:pt idx="0">
                  <c:v>32.577455513645496</c:v>
                </c:pt>
                <c:pt idx="1">
                  <c:v>41.682095148701684</c:v>
                </c:pt>
                <c:pt idx="2">
                  <c:v>0</c:v>
                </c:pt>
                <c:pt idx="3">
                  <c:v>58.185946393890667</c:v>
                </c:pt>
                <c:pt idx="4">
                  <c:v>4.2183178983151128</c:v>
                </c:pt>
                <c:pt idx="5">
                  <c:v>15.912549455275562</c:v>
                </c:pt>
                <c:pt idx="6">
                  <c:v>9.4510659964398709</c:v>
                </c:pt>
                <c:pt idx="7">
                  <c:v>0.89309608283922826</c:v>
                </c:pt>
                <c:pt idx="8">
                  <c:v>0</c:v>
                </c:pt>
                <c:pt idx="9">
                  <c:v>1.3086288041800642</c:v>
                </c:pt>
                <c:pt idx="10">
                  <c:v>3.7658239741626365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A-4C39-B8C5-AE6DAAA66B14}"/>
            </c:ext>
          </c:extLst>
        </c:ser>
        <c:ser>
          <c:idx val="1"/>
          <c:order val="1"/>
          <c:tx>
            <c:strRef>
              <c:f>'Analyse sous_lot'!$K$1</c:f>
              <c:strCache>
                <c:ptCount val="1"/>
                <c:pt idx="0">
                  <c:v>CRE_9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'Analyse sous_lot'!$A$5:$A$15</c:f>
              <c:strCache>
                <c:ptCount val="11"/>
                <c:pt idx="0">
                  <c:v>2.1</c:v>
                </c:pt>
                <c:pt idx="1">
                  <c:v>2.2</c:v>
                </c:pt>
                <c:pt idx="2">
                  <c:v>2.3</c:v>
                </c:pt>
                <c:pt idx="3">
                  <c:v>3.1</c:v>
                </c:pt>
                <c:pt idx="4">
                  <c:v>3.2</c:v>
                </c:pt>
                <c:pt idx="5">
                  <c:v>3.3</c:v>
                </c:pt>
                <c:pt idx="6">
                  <c:v>3.4</c:v>
                </c:pt>
                <c:pt idx="7">
                  <c:v>3.5</c:v>
                </c:pt>
                <c:pt idx="8">
                  <c:v>3.6</c:v>
                </c:pt>
                <c:pt idx="9">
                  <c:v>3.7</c:v>
                </c:pt>
                <c:pt idx="10">
                  <c:v>3.8</c:v>
                </c:pt>
              </c:strCache>
            </c:strRef>
          </c:cat>
          <c:val>
            <c:numRef>
              <c:f>'Analyse sous_lot'!$K$5:$K$15</c:f>
              <c:numCache>
                <c:formatCode>0.0</c:formatCode>
                <c:ptCount val="11"/>
                <c:pt idx="0">
                  <c:v>44.140954422524516</c:v>
                </c:pt>
                <c:pt idx="1">
                  <c:v>15.018837713683036</c:v>
                </c:pt>
                <c:pt idx="2">
                  <c:v>0</c:v>
                </c:pt>
                <c:pt idx="3">
                  <c:v>68.400021919844349</c:v>
                </c:pt>
                <c:pt idx="4">
                  <c:v>27.353373213328791</c:v>
                </c:pt>
                <c:pt idx="5">
                  <c:v>31.185751635452334</c:v>
                </c:pt>
                <c:pt idx="6">
                  <c:v>22.558757992956227</c:v>
                </c:pt>
                <c:pt idx="7">
                  <c:v>5.4454492214823924</c:v>
                </c:pt>
                <c:pt idx="8">
                  <c:v>14.82559331192072</c:v>
                </c:pt>
                <c:pt idx="9">
                  <c:v>1.7242040193637083</c:v>
                </c:pt>
                <c:pt idx="10">
                  <c:v>2.310455298144066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AA-4C39-B8C5-AE6DAAA66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9266175"/>
        <c:axId val="1469270335"/>
      </c:barChart>
      <c:catAx>
        <c:axId val="1469266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69270335"/>
        <c:crosses val="autoZero"/>
        <c:auto val="1"/>
        <c:lblAlgn val="ctr"/>
        <c:lblOffset val="100"/>
        <c:noMultiLvlLbl val="0"/>
      </c:catAx>
      <c:valAx>
        <c:axId val="1469270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69266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Bbio selon la zone climatique et l'altitude</a:t>
            </a:r>
            <a:r>
              <a:rPr lang="fr-FR" baseline="0"/>
              <a:t> - CRE_18_V3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'CSTB-zone clim'!$B$111</c:f>
              <c:strCache>
                <c:ptCount val="1"/>
                <c:pt idx="0">
                  <c:v>Bbio chaud (points)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'CSTB-zone clim'!$AA$101:$AX$102</c:f>
              <c:multiLvlStrCache>
                <c:ptCount val="24"/>
                <c:lvl>
                  <c:pt idx="0">
                    <c:v>H1a</c:v>
                  </c:pt>
                  <c:pt idx="1">
                    <c:v>H1a</c:v>
                  </c:pt>
                  <c:pt idx="2">
                    <c:v>H1a</c:v>
                  </c:pt>
                  <c:pt idx="3">
                    <c:v>H1b</c:v>
                  </c:pt>
                  <c:pt idx="4">
                    <c:v>H1b</c:v>
                  </c:pt>
                  <c:pt idx="5">
                    <c:v>H1b</c:v>
                  </c:pt>
                  <c:pt idx="6">
                    <c:v>H1c</c:v>
                  </c:pt>
                  <c:pt idx="7">
                    <c:v>H1c</c:v>
                  </c:pt>
                  <c:pt idx="8">
                    <c:v>H1c</c:v>
                  </c:pt>
                  <c:pt idx="9">
                    <c:v>H2a</c:v>
                  </c:pt>
                  <c:pt idx="10">
                    <c:v>H2a</c:v>
                  </c:pt>
                  <c:pt idx="11">
                    <c:v>H2a</c:v>
                  </c:pt>
                  <c:pt idx="12">
                    <c:v>H2b</c:v>
                  </c:pt>
                  <c:pt idx="13">
                    <c:v>H2b</c:v>
                  </c:pt>
                  <c:pt idx="14">
                    <c:v>H2b</c:v>
                  </c:pt>
                  <c:pt idx="15">
                    <c:v>H2c</c:v>
                  </c:pt>
                  <c:pt idx="16">
                    <c:v>H2c</c:v>
                  </c:pt>
                  <c:pt idx="17">
                    <c:v>H2c</c:v>
                  </c:pt>
                  <c:pt idx="18">
                    <c:v>H2d</c:v>
                  </c:pt>
                  <c:pt idx="19">
                    <c:v>H2d</c:v>
                  </c:pt>
                  <c:pt idx="20">
                    <c:v>H2d</c:v>
                  </c:pt>
                  <c:pt idx="21">
                    <c:v>H3</c:v>
                  </c:pt>
                  <c:pt idx="22">
                    <c:v>H3</c:v>
                  </c:pt>
                  <c:pt idx="23">
                    <c:v>H3</c:v>
                  </c:pt>
                </c:lvl>
                <c:lvl>
                  <c:pt idx="0">
                    <c:v>0-400m</c:v>
                  </c:pt>
                  <c:pt idx="1">
                    <c:v>400-800m</c:v>
                  </c:pt>
                  <c:pt idx="2">
                    <c:v>&gt; 800m</c:v>
                  </c:pt>
                  <c:pt idx="3">
                    <c:v>0-400m</c:v>
                  </c:pt>
                  <c:pt idx="4">
                    <c:v>400-800m</c:v>
                  </c:pt>
                  <c:pt idx="5">
                    <c:v>&gt; 800m</c:v>
                  </c:pt>
                  <c:pt idx="6">
                    <c:v>0-400m</c:v>
                  </c:pt>
                  <c:pt idx="7">
                    <c:v>400-800m</c:v>
                  </c:pt>
                  <c:pt idx="8">
                    <c:v>&gt; 800m</c:v>
                  </c:pt>
                  <c:pt idx="9">
                    <c:v>0-400m</c:v>
                  </c:pt>
                  <c:pt idx="10">
                    <c:v>400-800m</c:v>
                  </c:pt>
                  <c:pt idx="11">
                    <c:v>&gt; 800m</c:v>
                  </c:pt>
                  <c:pt idx="12">
                    <c:v>0-400m</c:v>
                  </c:pt>
                  <c:pt idx="13">
                    <c:v>400-800m</c:v>
                  </c:pt>
                  <c:pt idx="14">
                    <c:v>&gt; 800m</c:v>
                  </c:pt>
                  <c:pt idx="15">
                    <c:v>0-400m</c:v>
                  </c:pt>
                  <c:pt idx="16">
                    <c:v>400-800m</c:v>
                  </c:pt>
                  <c:pt idx="17">
                    <c:v>&gt; 800m</c:v>
                  </c:pt>
                  <c:pt idx="18">
                    <c:v>0-400m</c:v>
                  </c:pt>
                  <c:pt idx="19">
                    <c:v>400-800m</c:v>
                  </c:pt>
                  <c:pt idx="20">
                    <c:v>&gt; 800m</c:v>
                  </c:pt>
                  <c:pt idx="21">
                    <c:v>0-400m</c:v>
                  </c:pt>
                  <c:pt idx="22">
                    <c:v>400-800m</c:v>
                  </c:pt>
                  <c:pt idx="23">
                    <c:v>&gt; 800m</c:v>
                  </c:pt>
                </c:lvl>
              </c:multiLvlStrCache>
            </c:multiLvlStrRef>
          </c:cat>
          <c:val>
            <c:numRef>
              <c:f>'CSTB-zone clim'!$AA$111:$AX$111</c:f>
              <c:numCache>
                <c:formatCode>General</c:formatCode>
                <c:ptCount val="24"/>
                <c:pt idx="0">
                  <c:v>151.1</c:v>
                </c:pt>
                <c:pt idx="1">
                  <c:v>189.2</c:v>
                </c:pt>
                <c:pt idx="2">
                  <c:v>230.7</c:v>
                </c:pt>
                <c:pt idx="3">
                  <c:v>153.69999999999999</c:v>
                </c:pt>
                <c:pt idx="4">
                  <c:v>191.8</c:v>
                </c:pt>
                <c:pt idx="5">
                  <c:v>233.6</c:v>
                </c:pt>
                <c:pt idx="6">
                  <c:v>145.1</c:v>
                </c:pt>
                <c:pt idx="7">
                  <c:v>181.8</c:v>
                </c:pt>
                <c:pt idx="8">
                  <c:v>221.2</c:v>
                </c:pt>
                <c:pt idx="9">
                  <c:v>136.80000000000001</c:v>
                </c:pt>
                <c:pt idx="10">
                  <c:v>176.3</c:v>
                </c:pt>
                <c:pt idx="11">
                  <c:v>219.6</c:v>
                </c:pt>
                <c:pt idx="12">
                  <c:v>141.80000000000001</c:v>
                </c:pt>
                <c:pt idx="13">
                  <c:v>179.5</c:v>
                </c:pt>
                <c:pt idx="14">
                  <c:v>221.8</c:v>
                </c:pt>
                <c:pt idx="15">
                  <c:v>116.4</c:v>
                </c:pt>
                <c:pt idx="16">
                  <c:v>149.6</c:v>
                </c:pt>
                <c:pt idx="17">
                  <c:v>187.6</c:v>
                </c:pt>
                <c:pt idx="18">
                  <c:v>111.4</c:v>
                </c:pt>
                <c:pt idx="19">
                  <c:v>142.6</c:v>
                </c:pt>
                <c:pt idx="20">
                  <c:v>177.3</c:v>
                </c:pt>
                <c:pt idx="21">
                  <c:v>98.2</c:v>
                </c:pt>
                <c:pt idx="22">
                  <c:v>131</c:v>
                </c:pt>
                <c:pt idx="23">
                  <c:v>168.4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0E-40F2-98E3-F36063FBB2C0}"/>
            </c:ext>
          </c:extLst>
        </c:ser>
        <c:ser>
          <c:idx val="1"/>
          <c:order val="1"/>
          <c:tx>
            <c:strRef>
              <c:f>'CSTB-zone clim'!$B$112</c:f>
              <c:strCache>
                <c:ptCount val="1"/>
                <c:pt idx="0">
                  <c:v>Bbio froid (points)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'CSTB-zone clim'!$AA$101:$AX$102</c:f>
              <c:multiLvlStrCache>
                <c:ptCount val="24"/>
                <c:lvl>
                  <c:pt idx="0">
                    <c:v>H1a</c:v>
                  </c:pt>
                  <c:pt idx="1">
                    <c:v>H1a</c:v>
                  </c:pt>
                  <c:pt idx="2">
                    <c:v>H1a</c:v>
                  </c:pt>
                  <c:pt idx="3">
                    <c:v>H1b</c:v>
                  </c:pt>
                  <c:pt idx="4">
                    <c:v>H1b</c:v>
                  </c:pt>
                  <c:pt idx="5">
                    <c:v>H1b</c:v>
                  </c:pt>
                  <c:pt idx="6">
                    <c:v>H1c</c:v>
                  </c:pt>
                  <c:pt idx="7">
                    <c:v>H1c</c:v>
                  </c:pt>
                  <c:pt idx="8">
                    <c:v>H1c</c:v>
                  </c:pt>
                  <c:pt idx="9">
                    <c:v>H2a</c:v>
                  </c:pt>
                  <c:pt idx="10">
                    <c:v>H2a</c:v>
                  </c:pt>
                  <c:pt idx="11">
                    <c:v>H2a</c:v>
                  </c:pt>
                  <c:pt idx="12">
                    <c:v>H2b</c:v>
                  </c:pt>
                  <c:pt idx="13">
                    <c:v>H2b</c:v>
                  </c:pt>
                  <c:pt idx="14">
                    <c:v>H2b</c:v>
                  </c:pt>
                  <c:pt idx="15">
                    <c:v>H2c</c:v>
                  </c:pt>
                  <c:pt idx="16">
                    <c:v>H2c</c:v>
                  </c:pt>
                  <c:pt idx="17">
                    <c:v>H2c</c:v>
                  </c:pt>
                  <c:pt idx="18">
                    <c:v>H2d</c:v>
                  </c:pt>
                  <c:pt idx="19">
                    <c:v>H2d</c:v>
                  </c:pt>
                  <c:pt idx="20">
                    <c:v>H2d</c:v>
                  </c:pt>
                  <c:pt idx="21">
                    <c:v>H3</c:v>
                  </c:pt>
                  <c:pt idx="22">
                    <c:v>H3</c:v>
                  </c:pt>
                  <c:pt idx="23">
                    <c:v>H3</c:v>
                  </c:pt>
                </c:lvl>
                <c:lvl>
                  <c:pt idx="0">
                    <c:v>0-400m</c:v>
                  </c:pt>
                  <c:pt idx="1">
                    <c:v>400-800m</c:v>
                  </c:pt>
                  <c:pt idx="2">
                    <c:v>&gt; 800m</c:v>
                  </c:pt>
                  <c:pt idx="3">
                    <c:v>0-400m</c:v>
                  </c:pt>
                  <c:pt idx="4">
                    <c:v>400-800m</c:v>
                  </c:pt>
                  <c:pt idx="5">
                    <c:v>&gt; 800m</c:v>
                  </c:pt>
                  <c:pt idx="6">
                    <c:v>0-400m</c:v>
                  </c:pt>
                  <c:pt idx="7">
                    <c:v>400-800m</c:v>
                  </c:pt>
                  <c:pt idx="8">
                    <c:v>&gt; 800m</c:v>
                  </c:pt>
                  <c:pt idx="9">
                    <c:v>0-400m</c:v>
                  </c:pt>
                  <c:pt idx="10">
                    <c:v>400-800m</c:v>
                  </c:pt>
                  <c:pt idx="11">
                    <c:v>&gt; 800m</c:v>
                  </c:pt>
                  <c:pt idx="12">
                    <c:v>0-400m</c:v>
                  </c:pt>
                  <c:pt idx="13">
                    <c:v>400-800m</c:v>
                  </c:pt>
                  <c:pt idx="14">
                    <c:v>&gt; 800m</c:v>
                  </c:pt>
                  <c:pt idx="15">
                    <c:v>0-400m</c:v>
                  </c:pt>
                  <c:pt idx="16">
                    <c:v>400-800m</c:v>
                  </c:pt>
                  <c:pt idx="17">
                    <c:v>&gt; 800m</c:v>
                  </c:pt>
                  <c:pt idx="18">
                    <c:v>0-400m</c:v>
                  </c:pt>
                  <c:pt idx="19">
                    <c:v>400-800m</c:v>
                  </c:pt>
                  <c:pt idx="20">
                    <c:v>&gt; 800m</c:v>
                  </c:pt>
                  <c:pt idx="21">
                    <c:v>0-400m</c:v>
                  </c:pt>
                  <c:pt idx="22">
                    <c:v>400-800m</c:v>
                  </c:pt>
                  <c:pt idx="23">
                    <c:v>&gt; 800m</c:v>
                  </c:pt>
                </c:lvl>
              </c:multiLvlStrCache>
            </c:multiLvlStrRef>
          </c:cat>
          <c:val>
            <c:numRef>
              <c:f>'CSTB-zone clim'!$AA$112:$AX$112</c:f>
              <c:numCache>
                <c:formatCode>General</c:formatCode>
                <c:ptCount val="24"/>
                <c:pt idx="0">
                  <c:v>2.9</c:v>
                </c:pt>
                <c:pt idx="1">
                  <c:v>1.2</c:v>
                </c:pt>
                <c:pt idx="2">
                  <c:v>0.5</c:v>
                </c:pt>
                <c:pt idx="3">
                  <c:v>5.2</c:v>
                </c:pt>
                <c:pt idx="4">
                  <c:v>2.6</c:v>
                </c:pt>
                <c:pt idx="5">
                  <c:v>1</c:v>
                </c:pt>
                <c:pt idx="6">
                  <c:v>7.3</c:v>
                </c:pt>
                <c:pt idx="7">
                  <c:v>3</c:v>
                </c:pt>
                <c:pt idx="8">
                  <c:v>0.8</c:v>
                </c:pt>
                <c:pt idx="9">
                  <c:v>2.1</c:v>
                </c:pt>
                <c:pt idx="10">
                  <c:v>0.7</c:v>
                </c:pt>
                <c:pt idx="11">
                  <c:v>0.1</c:v>
                </c:pt>
                <c:pt idx="12">
                  <c:v>2.1</c:v>
                </c:pt>
                <c:pt idx="13">
                  <c:v>0.4</c:v>
                </c:pt>
                <c:pt idx="14">
                  <c:v>0</c:v>
                </c:pt>
                <c:pt idx="15">
                  <c:v>4.3</c:v>
                </c:pt>
                <c:pt idx="16">
                  <c:v>1.6</c:v>
                </c:pt>
                <c:pt idx="17">
                  <c:v>0.4</c:v>
                </c:pt>
                <c:pt idx="18">
                  <c:v>24.4</c:v>
                </c:pt>
                <c:pt idx="19">
                  <c:v>10.5</c:v>
                </c:pt>
                <c:pt idx="20">
                  <c:v>4.0999999999999996</c:v>
                </c:pt>
                <c:pt idx="21">
                  <c:v>27.2</c:v>
                </c:pt>
                <c:pt idx="22">
                  <c:v>13.4</c:v>
                </c:pt>
                <c:pt idx="23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0E-40F2-98E3-F36063FBB2C0}"/>
            </c:ext>
          </c:extLst>
        </c:ser>
        <c:ser>
          <c:idx val="2"/>
          <c:order val="2"/>
          <c:tx>
            <c:strRef>
              <c:f>'CSTB-zone clim'!$B$113</c:f>
              <c:strCache>
                <c:ptCount val="1"/>
                <c:pt idx="0">
                  <c:v>Bbio éclairage (points)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'CSTB-zone clim'!$AA$101:$AX$102</c:f>
              <c:multiLvlStrCache>
                <c:ptCount val="24"/>
                <c:lvl>
                  <c:pt idx="0">
                    <c:v>H1a</c:v>
                  </c:pt>
                  <c:pt idx="1">
                    <c:v>H1a</c:v>
                  </c:pt>
                  <c:pt idx="2">
                    <c:v>H1a</c:v>
                  </c:pt>
                  <c:pt idx="3">
                    <c:v>H1b</c:v>
                  </c:pt>
                  <c:pt idx="4">
                    <c:v>H1b</c:v>
                  </c:pt>
                  <c:pt idx="5">
                    <c:v>H1b</c:v>
                  </c:pt>
                  <c:pt idx="6">
                    <c:v>H1c</c:v>
                  </c:pt>
                  <c:pt idx="7">
                    <c:v>H1c</c:v>
                  </c:pt>
                  <c:pt idx="8">
                    <c:v>H1c</c:v>
                  </c:pt>
                  <c:pt idx="9">
                    <c:v>H2a</c:v>
                  </c:pt>
                  <c:pt idx="10">
                    <c:v>H2a</c:v>
                  </c:pt>
                  <c:pt idx="11">
                    <c:v>H2a</c:v>
                  </c:pt>
                  <c:pt idx="12">
                    <c:v>H2b</c:v>
                  </c:pt>
                  <c:pt idx="13">
                    <c:v>H2b</c:v>
                  </c:pt>
                  <c:pt idx="14">
                    <c:v>H2b</c:v>
                  </c:pt>
                  <c:pt idx="15">
                    <c:v>H2c</c:v>
                  </c:pt>
                  <c:pt idx="16">
                    <c:v>H2c</c:v>
                  </c:pt>
                  <c:pt idx="17">
                    <c:v>H2c</c:v>
                  </c:pt>
                  <c:pt idx="18">
                    <c:v>H2d</c:v>
                  </c:pt>
                  <c:pt idx="19">
                    <c:v>H2d</c:v>
                  </c:pt>
                  <c:pt idx="20">
                    <c:v>H2d</c:v>
                  </c:pt>
                  <c:pt idx="21">
                    <c:v>H3</c:v>
                  </c:pt>
                  <c:pt idx="22">
                    <c:v>H3</c:v>
                  </c:pt>
                  <c:pt idx="23">
                    <c:v>H3</c:v>
                  </c:pt>
                </c:lvl>
                <c:lvl>
                  <c:pt idx="0">
                    <c:v>0-400m</c:v>
                  </c:pt>
                  <c:pt idx="1">
                    <c:v>400-800m</c:v>
                  </c:pt>
                  <c:pt idx="2">
                    <c:v>&gt; 800m</c:v>
                  </c:pt>
                  <c:pt idx="3">
                    <c:v>0-400m</c:v>
                  </c:pt>
                  <c:pt idx="4">
                    <c:v>400-800m</c:v>
                  </c:pt>
                  <c:pt idx="5">
                    <c:v>&gt; 800m</c:v>
                  </c:pt>
                  <c:pt idx="6">
                    <c:v>0-400m</c:v>
                  </c:pt>
                  <c:pt idx="7">
                    <c:v>400-800m</c:v>
                  </c:pt>
                  <c:pt idx="8">
                    <c:v>&gt; 800m</c:v>
                  </c:pt>
                  <c:pt idx="9">
                    <c:v>0-400m</c:v>
                  </c:pt>
                  <c:pt idx="10">
                    <c:v>400-800m</c:v>
                  </c:pt>
                  <c:pt idx="11">
                    <c:v>&gt; 800m</c:v>
                  </c:pt>
                  <c:pt idx="12">
                    <c:v>0-400m</c:v>
                  </c:pt>
                  <c:pt idx="13">
                    <c:v>400-800m</c:v>
                  </c:pt>
                  <c:pt idx="14">
                    <c:v>&gt; 800m</c:v>
                  </c:pt>
                  <c:pt idx="15">
                    <c:v>0-400m</c:v>
                  </c:pt>
                  <c:pt idx="16">
                    <c:v>400-800m</c:v>
                  </c:pt>
                  <c:pt idx="17">
                    <c:v>&gt; 800m</c:v>
                  </c:pt>
                  <c:pt idx="18">
                    <c:v>0-400m</c:v>
                  </c:pt>
                  <c:pt idx="19">
                    <c:v>400-800m</c:v>
                  </c:pt>
                  <c:pt idx="20">
                    <c:v>&gt; 800m</c:v>
                  </c:pt>
                  <c:pt idx="21">
                    <c:v>0-400m</c:v>
                  </c:pt>
                  <c:pt idx="22">
                    <c:v>400-800m</c:v>
                  </c:pt>
                  <c:pt idx="23">
                    <c:v>&gt; 800m</c:v>
                  </c:pt>
                </c:lvl>
              </c:multiLvlStrCache>
            </c:multiLvlStrRef>
          </c:cat>
          <c:val>
            <c:numRef>
              <c:f>'CSTB-zone clim'!$AA$113:$AX$113</c:f>
              <c:numCache>
                <c:formatCode>General</c:formatCode>
                <c:ptCount val="24"/>
                <c:pt idx="0">
                  <c:v>39.299999999999997</c:v>
                </c:pt>
                <c:pt idx="1">
                  <c:v>39.299999999999997</c:v>
                </c:pt>
                <c:pt idx="2">
                  <c:v>39.299999999999997</c:v>
                </c:pt>
                <c:pt idx="3">
                  <c:v>38.9</c:v>
                </c:pt>
                <c:pt idx="4">
                  <c:v>38.9</c:v>
                </c:pt>
                <c:pt idx="5">
                  <c:v>38.9</c:v>
                </c:pt>
                <c:pt idx="6">
                  <c:v>38.700000000000003</c:v>
                </c:pt>
                <c:pt idx="7">
                  <c:v>38.700000000000003</c:v>
                </c:pt>
                <c:pt idx="8">
                  <c:v>38.700000000000003</c:v>
                </c:pt>
                <c:pt idx="9">
                  <c:v>39.299999999999997</c:v>
                </c:pt>
                <c:pt idx="10">
                  <c:v>39.299999999999997</c:v>
                </c:pt>
                <c:pt idx="11">
                  <c:v>39.299999999999997</c:v>
                </c:pt>
                <c:pt idx="12">
                  <c:v>39.299999999999997</c:v>
                </c:pt>
                <c:pt idx="13">
                  <c:v>39.299999999999997</c:v>
                </c:pt>
                <c:pt idx="14">
                  <c:v>39.299999999999997</c:v>
                </c:pt>
                <c:pt idx="15">
                  <c:v>38.799999999999997</c:v>
                </c:pt>
                <c:pt idx="16">
                  <c:v>38.799999999999997</c:v>
                </c:pt>
                <c:pt idx="17">
                  <c:v>38.799999999999997</c:v>
                </c:pt>
                <c:pt idx="18">
                  <c:v>38.700000000000003</c:v>
                </c:pt>
                <c:pt idx="19">
                  <c:v>38.6</c:v>
                </c:pt>
                <c:pt idx="20">
                  <c:v>38.5</c:v>
                </c:pt>
                <c:pt idx="21">
                  <c:v>38</c:v>
                </c:pt>
                <c:pt idx="22">
                  <c:v>38</c:v>
                </c:pt>
                <c:pt idx="23">
                  <c:v>37.9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0E-40F2-98E3-F36063FBB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85210607"/>
        <c:axId val="392544111"/>
      </c:barChart>
      <c:scatterChart>
        <c:scatterStyle val="lineMarker"/>
        <c:varyColors val="0"/>
        <c:ser>
          <c:idx val="3"/>
          <c:order val="3"/>
          <c:tx>
            <c:strRef>
              <c:f>'CSTB-zone clim'!$B$114</c:f>
              <c:strCache>
                <c:ptCount val="1"/>
                <c:pt idx="0">
                  <c:v>Bbio (points)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multiLvlStrRef>
              <c:f>'CSTB-zone clim'!$AA$101:$AX$102</c:f>
              <c:multiLvlStrCache>
                <c:ptCount val="24"/>
                <c:lvl>
                  <c:pt idx="0">
                    <c:v>H1a</c:v>
                  </c:pt>
                  <c:pt idx="1">
                    <c:v>H1a</c:v>
                  </c:pt>
                  <c:pt idx="2">
                    <c:v>H1a</c:v>
                  </c:pt>
                  <c:pt idx="3">
                    <c:v>H1b</c:v>
                  </c:pt>
                  <c:pt idx="4">
                    <c:v>H1b</c:v>
                  </c:pt>
                  <c:pt idx="5">
                    <c:v>H1b</c:v>
                  </c:pt>
                  <c:pt idx="6">
                    <c:v>H1c</c:v>
                  </c:pt>
                  <c:pt idx="7">
                    <c:v>H1c</c:v>
                  </c:pt>
                  <c:pt idx="8">
                    <c:v>H1c</c:v>
                  </c:pt>
                  <c:pt idx="9">
                    <c:v>H2a</c:v>
                  </c:pt>
                  <c:pt idx="10">
                    <c:v>H2a</c:v>
                  </c:pt>
                  <c:pt idx="11">
                    <c:v>H2a</c:v>
                  </c:pt>
                  <c:pt idx="12">
                    <c:v>H2b</c:v>
                  </c:pt>
                  <c:pt idx="13">
                    <c:v>H2b</c:v>
                  </c:pt>
                  <c:pt idx="14">
                    <c:v>H2b</c:v>
                  </c:pt>
                  <c:pt idx="15">
                    <c:v>H2c</c:v>
                  </c:pt>
                  <c:pt idx="16">
                    <c:v>H2c</c:v>
                  </c:pt>
                  <c:pt idx="17">
                    <c:v>H2c</c:v>
                  </c:pt>
                  <c:pt idx="18">
                    <c:v>H2d</c:v>
                  </c:pt>
                  <c:pt idx="19">
                    <c:v>H2d</c:v>
                  </c:pt>
                  <c:pt idx="20">
                    <c:v>H2d</c:v>
                  </c:pt>
                  <c:pt idx="21">
                    <c:v>H3</c:v>
                  </c:pt>
                  <c:pt idx="22">
                    <c:v>H3</c:v>
                  </c:pt>
                  <c:pt idx="23">
                    <c:v>H3</c:v>
                  </c:pt>
                </c:lvl>
                <c:lvl>
                  <c:pt idx="0">
                    <c:v>0-400m</c:v>
                  </c:pt>
                  <c:pt idx="1">
                    <c:v>400-800m</c:v>
                  </c:pt>
                  <c:pt idx="2">
                    <c:v>&gt; 800m</c:v>
                  </c:pt>
                  <c:pt idx="3">
                    <c:v>0-400m</c:v>
                  </c:pt>
                  <c:pt idx="4">
                    <c:v>400-800m</c:v>
                  </c:pt>
                  <c:pt idx="5">
                    <c:v>&gt; 800m</c:v>
                  </c:pt>
                  <c:pt idx="6">
                    <c:v>0-400m</c:v>
                  </c:pt>
                  <c:pt idx="7">
                    <c:v>400-800m</c:v>
                  </c:pt>
                  <c:pt idx="8">
                    <c:v>&gt; 800m</c:v>
                  </c:pt>
                  <c:pt idx="9">
                    <c:v>0-400m</c:v>
                  </c:pt>
                  <c:pt idx="10">
                    <c:v>400-800m</c:v>
                  </c:pt>
                  <c:pt idx="11">
                    <c:v>&gt; 800m</c:v>
                  </c:pt>
                  <c:pt idx="12">
                    <c:v>0-400m</c:v>
                  </c:pt>
                  <c:pt idx="13">
                    <c:v>400-800m</c:v>
                  </c:pt>
                  <c:pt idx="14">
                    <c:v>&gt; 800m</c:v>
                  </c:pt>
                  <c:pt idx="15">
                    <c:v>0-400m</c:v>
                  </c:pt>
                  <c:pt idx="16">
                    <c:v>400-800m</c:v>
                  </c:pt>
                  <c:pt idx="17">
                    <c:v>&gt; 800m</c:v>
                  </c:pt>
                  <c:pt idx="18">
                    <c:v>0-400m</c:v>
                  </c:pt>
                  <c:pt idx="19">
                    <c:v>400-800m</c:v>
                  </c:pt>
                  <c:pt idx="20">
                    <c:v>&gt; 800m</c:v>
                  </c:pt>
                  <c:pt idx="21">
                    <c:v>0-400m</c:v>
                  </c:pt>
                  <c:pt idx="22">
                    <c:v>400-800m</c:v>
                  </c:pt>
                  <c:pt idx="23">
                    <c:v>&gt; 800m</c:v>
                  </c:pt>
                </c:lvl>
              </c:multiLvlStrCache>
            </c:multiLvlStrRef>
          </c:xVal>
          <c:yVal>
            <c:numRef>
              <c:f>'CSTB-zone clim'!$AA$114:$AX$114</c:f>
              <c:numCache>
                <c:formatCode>General</c:formatCode>
                <c:ptCount val="24"/>
                <c:pt idx="0">
                  <c:v>193.3</c:v>
                </c:pt>
                <c:pt idx="1">
                  <c:v>229.8</c:v>
                </c:pt>
                <c:pt idx="2">
                  <c:v>270.5</c:v>
                </c:pt>
                <c:pt idx="3">
                  <c:v>197.8</c:v>
                </c:pt>
                <c:pt idx="4">
                  <c:v>233.4</c:v>
                </c:pt>
                <c:pt idx="5">
                  <c:v>273.5</c:v>
                </c:pt>
                <c:pt idx="6">
                  <c:v>191.1</c:v>
                </c:pt>
                <c:pt idx="7">
                  <c:v>223.5</c:v>
                </c:pt>
                <c:pt idx="8">
                  <c:v>260.60000000000002</c:v>
                </c:pt>
                <c:pt idx="9">
                  <c:v>178.2</c:v>
                </c:pt>
                <c:pt idx="10">
                  <c:v>216.2</c:v>
                </c:pt>
                <c:pt idx="11">
                  <c:v>258.89999999999998</c:v>
                </c:pt>
                <c:pt idx="12">
                  <c:v>183.2</c:v>
                </c:pt>
                <c:pt idx="13">
                  <c:v>219.2</c:v>
                </c:pt>
                <c:pt idx="14">
                  <c:v>261</c:v>
                </c:pt>
                <c:pt idx="15">
                  <c:v>159.5</c:v>
                </c:pt>
                <c:pt idx="16">
                  <c:v>190</c:v>
                </c:pt>
                <c:pt idx="17">
                  <c:v>226.8</c:v>
                </c:pt>
                <c:pt idx="18">
                  <c:v>174.5</c:v>
                </c:pt>
                <c:pt idx="19">
                  <c:v>191.7</c:v>
                </c:pt>
                <c:pt idx="20">
                  <c:v>220</c:v>
                </c:pt>
                <c:pt idx="21">
                  <c:v>163.4</c:v>
                </c:pt>
                <c:pt idx="22">
                  <c:v>182.3</c:v>
                </c:pt>
                <c:pt idx="23">
                  <c:v>211.1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50E-40F2-98E3-F36063FBB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5210607"/>
        <c:axId val="392544111"/>
      </c:scatterChart>
      <c:catAx>
        <c:axId val="685210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2544111"/>
        <c:crosses val="autoZero"/>
        <c:auto val="1"/>
        <c:lblAlgn val="ctr"/>
        <c:lblOffset val="100"/>
        <c:noMultiLvlLbl val="0"/>
      </c:catAx>
      <c:valAx>
        <c:axId val="392544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5210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Bbio</a:t>
            </a:r>
            <a:r>
              <a:rPr lang="fr-FR" baseline="0"/>
              <a:t> selon la zone climatique et l'altitude - CRE_22_V4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'CSTB-zone clim'!$B$111</c:f>
              <c:strCache>
                <c:ptCount val="1"/>
                <c:pt idx="0">
                  <c:v>Bbio chaud (points)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'CSTB-zone clim'!$AY$101:$BV$102</c:f>
              <c:multiLvlStrCache>
                <c:ptCount val="24"/>
                <c:lvl>
                  <c:pt idx="0">
                    <c:v>H1a</c:v>
                  </c:pt>
                  <c:pt idx="1">
                    <c:v>H1a</c:v>
                  </c:pt>
                  <c:pt idx="2">
                    <c:v>H1a</c:v>
                  </c:pt>
                  <c:pt idx="3">
                    <c:v>H1b</c:v>
                  </c:pt>
                  <c:pt idx="4">
                    <c:v>H1b</c:v>
                  </c:pt>
                  <c:pt idx="5">
                    <c:v>H1b</c:v>
                  </c:pt>
                  <c:pt idx="6">
                    <c:v>H1c</c:v>
                  </c:pt>
                  <c:pt idx="7">
                    <c:v>H1c</c:v>
                  </c:pt>
                  <c:pt idx="8">
                    <c:v>H1c</c:v>
                  </c:pt>
                  <c:pt idx="9">
                    <c:v>H2a</c:v>
                  </c:pt>
                  <c:pt idx="10">
                    <c:v>H2a</c:v>
                  </c:pt>
                  <c:pt idx="11">
                    <c:v>H2a</c:v>
                  </c:pt>
                  <c:pt idx="12">
                    <c:v>H2b</c:v>
                  </c:pt>
                  <c:pt idx="13">
                    <c:v>H2b</c:v>
                  </c:pt>
                  <c:pt idx="14">
                    <c:v>H2b</c:v>
                  </c:pt>
                  <c:pt idx="15">
                    <c:v>H2c</c:v>
                  </c:pt>
                  <c:pt idx="16">
                    <c:v>H2c</c:v>
                  </c:pt>
                  <c:pt idx="17">
                    <c:v>H2c</c:v>
                  </c:pt>
                  <c:pt idx="18">
                    <c:v>H2d</c:v>
                  </c:pt>
                  <c:pt idx="19">
                    <c:v>H2d</c:v>
                  </c:pt>
                  <c:pt idx="20">
                    <c:v>H2d</c:v>
                  </c:pt>
                  <c:pt idx="21">
                    <c:v>H3</c:v>
                  </c:pt>
                  <c:pt idx="22">
                    <c:v>H3</c:v>
                  </c:pt>
                  <c:pt idx="23">
                    <c:v>H3</c:v>
                  </c:pt>
                </c:lvl>
                <c:lvl>
                  <c:pt idx="0">
                    <c:v>0-400m</c:v>
                  </c:pt>
                  <c:pt idx="1">
                    <c:v>400-800m</c:v>
                  </c:pt>
                  <c:pt idx="2">
                    <c:v>&gt; 800m</c:v>
                  </c:pt>
                  <c:pt idx="3">
                    <c:v>0-400m</c:v>
                  </c:pt>
                  <c:pt idx="4">
                    <c:v>400-800m</c:v>
                  </c:pt>
                  <c:pt idx="5">
                    <c:v>&gt; 800m</c:v>
                  </c:pt>
                  <c:pt idx="6">
                    <c:v>0-400m</c:v>
                  </c:pt>
                  <c:pt idx="7">
                    <c:v>400-800m</c:v>
                  </c:pt>
                  <c:pt idx="8">
                    <c:v>&gt; 800m</c:v>
                  </c:pt>
                  <c:pt idx="9">
                    <c:v>0-400m</c:v>
                  </c:pt>
                  <c:pt idx="10">
                    <c:v>400-800m</c:v>
                  </c:pt>
                  <c:pt idx="11">
                    <c:v>&gt; 800m</c:v>
                  </c:pt>
                  <c:pt idx="12">
                    <c:v>0-400m</c:v>
                  </c:pt>
                  <c:pt idx="13">
                    <c:v>400-800m</c:v>
                  </c:pt>
                  <c:pt idx="14">
                    <c:v>&gt; 800m</c:v>
                  </c:pt>
                  <c:pt idx="15">
                    <c:v>0-400m</c:v>
                  </c:pt>
                  <c:pt idx="16">
                    <c:v>400-800m</c:v>
                  </c:pt>
                  <c:pt idx="17">
                    <c:v>&gt; 800m</c:v>
                  </c:pt>
                  <c:pt idx="18">
                    <c:v>0-400m</c:v>
                  </c:pt>
                  <c:pt idx="19">
                    <c:v>400-800m</c:v>
                  </c:pt>
                  <c:pt idx="20">
                    <c:v>&gt; 800m</c:v>
                  </c:pt>
                  <c:pt idx="21">
                    <c:v>0-400m</c:v>
                  </c:pt>
                  <c:pt idx="22">
                    <c:v>400-800m</c:v>
                  </c:pt>
                  <c:pt idx="23">
                    <c:v>&gt; 800m</c:v>
                  </c:pt>
                </c:lvl>
              </c:multiLvlStrCache>
            </c:multiLvlStrRef>
          </c:cat>
          <c:val>
            <c:numRef>
              <c:f>'CSTB-zone clim'!$AY$111:$BV$111</c:f>
              <c:numCache>
                <c:formatCode>General</c:formatCode>
                <c:ptCount val="24"/>
                <c:pt idx="0">
                  <c:v>115.6</c:v>
                </c:pt>
                <c:pt idx="1">
                  <c:v>145.69999999999999</c:v>
                </c:pt>
                <c:pt idx="2">
                  <c:v>179</c:v>
                </c:pt>
                <c:pt idx="3">
                  <c:v>117.5</c:v>
                </c:pt>
                <c:pt idx="4">
                  <c:v>148.5</c:v>
                </c:pt>
                <c:pt idx="5">
                  <c:v>181.6</c:v>
                </c:pt>
                <c:pt idx="6">
                  <c:v>110.7</c:v>
                </c:pt>
                <c:pt idx="7">
                  <c:v>141.19999999999999</c:v>
                </c:pt>
                <c:pt idx="8">
                  <c:v>172.4</c:v>
                </c:pt>
                <c:pt idx="9">
                  <c:v>107.3</c:v>
                </c:pt>
                <c:pt idx="10">
                  <c:v>139.4</c:v>
                </c:pt>
                <c:pt idx="11">
                  <c:v>174.3</c:v>
                </c:pt>
                <c:pt idx="12">
                  <c:v>111.3</c:v>
                </c:pt>
                <c:pt idx="13">
                  <c:v>141.6</c:v>
                </c:pt>
                <c:pt idx="14">
                  <c:v>176.3</c:v>
                </c:pt>
                <c:pt idx="15">
                  <c:v>90.6</c:v>
                </c:pt>
                <c:pt idx="16">
                  <c:v>117.5</c:v>
                </c:pt>
                <c:pt idx="17">
                  <c:v>147.69999999999999</c:v>
                </c:pt>
                <c:pt idx="18">
                  <c:v>86.5</c:v>
                </c:pt>
                <c:pt idx="19">
                  <c:v>111.2</c:v>
                </c:pt>
                <c:pt idx="20">
                  <c:v>139.30000000000001</c:v>
                </c:pt>
                <c:pt idx="21">
                  <c:v>80.3</c:v>
                </c:pt>
                <c:pt idx="22">
                  <c:v>106.6</c:v>
                </c:pt>
                <c:pt idx="23">
                  <c:v>138.4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0E-40F7-BAB4-A496A6594D04}"/>
            </c:ext>
          </c:extLst>
        </c:ser>
        <c:ser>
          <c:idx val="1"/>
          <c:order val="1"/>
          <c:tx>
            <c:strRef>
              <c:f>'CSTB-zone clim'!$B$112</c:f>
              <c:strCache>
                <c:ptCount val="1"/>
                <c:pt idx="0">
                  <c:v>Bbio froid (points)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'CSTB-zone clim'!$AY$101:$BV$102</c:f>
              <c:multiLvlStrCache>
                <c:ptCount val="24"/>
                <c:lvl>
                  <c:pt idx="0">
                    <c:v>H1a</c:v>
                  </c:pt>
                  <c:pt idx="1">
                    <c:v>H1a</c:v>
                  </c:pt>
                  <c:pt idx="2">
                    <c:v>H1a</c:v>
                  </c:pt>
                  <c:pt idx="3">
                    <c:v>H1b</c:v>
                  </c:pt>
                  <c:pt idx="4">
                    <c:v>H1b</c:v>
                  </c:pt>
                  <c:pt idx="5">
                    <c:v>H1b</c:v>
                  </c:pt>
                  <c:pt idx="6">
                    <c:v>H1c</c:v>
                  </c:pt>
                  <c:pt idx="7">
                    <c:v>H1c</c:v>
                  </c:pt>
                  <c:pt idx="8">
                    <c:v>H1c</c:v>
                  </c:pt>
                  <c:pt idx="9">
                    <c:v>H2a</c:v>
                  </c:pt>
                  <c:pt idx="10">
                    <c:v>H2a</c:v>
                  </c:pt>
                  <c:pt idx="11">
                    <c:v>H2a</c:v>
                  </c:pt>
                  <c:pt idx="12">
                    <c:v>H2b</c:v>
                  </c:pt>
                  <c:pt idx="13">
                    <c:v>H2b</c:v>
                  </c:pt>
                  <c:pt idx="14">
                    <c:v>H2b</c:v>
                  </c:pt>
                  <c:pt idx="15">
                    <c:v>H2c</c:v>
                  </c:pt>
                  <c:pt idx="16">
                    <c:v>H2c</c:v>
                  </c:pt>
                  <c:pt idx="17">
                    <c:v>H2c</c:v>
                  </c:pt>
                  <c:pt idx="18">
                    <c:v>H2d</c:v>
                  </c:pt>
                  <c:pt idx="19">
                    <c:v>H2d</c:v>
                  </c:pt>
                  <c:pt idx="20">
                    <c:v>H2d</c:v>
                  </c:pt>
                  <c:pt idx="21">
                    <c:v>H3</c:v>
                  </c:pt>
                  <c:pt idx="22">
                    <c:v>H3</c:v>
                  </c:pt>
                  <c:pt idx="23">
                    <c:v>H3</c:v>
                  </c:pt>
                </c:lvl>
                <c:lvl>
                  <c:pt idx="0">
                    <c:v>0-400m</c:v>
                  </c:pt>
                  <c:pt idx="1">
                    <c:v>400-800m</c:v>
                  </c:pt>
                  <c:pt idx="2">
                    <c:v>&gt; 800m</c:v>
                  </c:pt>
                  <c:pt idx="3">
                    <c:v>0-400m</c:v>
                  </c:pt>
                  <c:pt idx="4">
                    <c:v>400-800m</c:v>
                  </c:pt>
                  <c:pt idx="5">
                    <c:v>&gt; 800m</c:v>
                  </c:pt>
                  <c:pt idx="6">
                    <c:v>0-400m</c:v>
                  </c:pt>
                  <c:pt idx="7">
                    <c:v>400-800m</c:v>
                  </c:pt>
                  <c:pt idx="8">
                    <c:v>&gt; 800m</c:v>
                  </c:pt>
                  <c:pt idx="9">
                    <c:v>0-400m</c:v>
                  </c:pt>
                  <c:pt idx="10">
                    <c:v>400-800m</c:v>
                  </c:pt>
                  <c:pt idx="11">
                    <c:v>&gt; 800m</c:v>
                  </c:pt>
                  <c:pt idx="12">
                    <c:v>0-400m</c:v>
                  </c:pt>
                  <c:pt idx="13">
                    <c:v>400-800m</c:v>
                  </c:pt>
                  <c:pt idx="14">
                    <c:v>&gt; 800m</c:v>
                  </c:pt>
                  <c:pt idx="15">
                    <c:v>0-400m</c:v>
                  </c:pt>
                  <c:pt idx="16">
                    <c:v>400-800m</c:v>
                  </c:pt>
                  <c:pt idx="17">
                    <c:v>&gt; 800m</c:v>
                  </c:pt>
                  <c:pt idx="18">
                    <c:v>0-400m</c:v>
                  </c:pt>
                  <c:pt idx="19">
                    <c:v>400-800m</c:v>
                  </c:pt>
                  <c:pt idx="20">
                    <c:v>&gt; 800m</c:v>
                  </c:pt>
                  <c:pt idx="21">
                    <c:v>0-400m</c:v>
                  </c:pt>
                  <c:pt idx="22">
                    <c:v>400-800m</c:v>
                  </c:pt>
                  <c:pt idx="23">
                    <c:v>&gt; 800m</c:v>
                  </c:pt>
                </c:lvl>
              </c:multiLvlStrCache>
            </c:multiLvlStrRef>
          </c:cat>
          <c:val>
            <c:numRef>
              <c:f>'CSTB-zone clim'!$AY$112:$BV$112</c:f>
              <c:numCache>
                <c:formatCode>General</c:formatCode>
                <c:ptCount val="24"/>
                <c:pt idx="0">
                  <c:v>2</c:v>
                </c:pt>
                <c:pt idx="1">
                  <c:v>0.8</c:v>
                </c:pt>
                <c:pt idx="2">
                  <c:v>0.3</c:v>
                </c:pt>
                <c:pt idx="3">
                  <c:v>3.7</c:v>
                </c:pt>
                <c:pt idx="4">
                  <c:v>1.8</c:v>
                </c:pt>
                <c:pt idx="5">
                  <c:v>0.7</c:v>
                </c:pt>
                <c:pt idx="6">
                  <c:v>5.0999999999999996</c:v>
                </c:pt>
                <c:pt idx="7">
                  <c:v>2</c:v>
                </c:pt>
                <c:pt idx="8">
                  <c:v>0.5</c:v>
                </c:pt>
                <c:pt idx="9">
                  <c:v>1.4</c:v>
                </c:pt>
                <c:pt idx="10">
                  <c:v>0.5</c:v>
                </c:pt>
                <c:pt idx="11">
                  <c:v>0.1</c:v>
                </c:pt>
                <c:pt idx="12">
                  <c:v>1.4</c:v>
                </c:pt>
                <c:pt idx="13">
                  <c:v>0.3</c:v>
                </c:pt>
                <c:pt idx="14">
                  <c:v>0</c:v>
                </c:pt>
                <c:pt idx="15">
                  <c:v>3.1</c:v>
                </c:pt>
                <c:pt idx="16">
                  <c:v>1.1000000000000001</c:v>
                </c:pt>
                <c:pt idx="17">
                  <c:v>0.3</c:v>
                </c:pt>
                <c:pt idx="18">
                  <c:v>16.600000000000001</c:v>
                </c:pt>
                <c:pt idx="19">
                  <c:v>7.9</c:v>
                </c:pt>
                <c:pt idx="20">
                  <c:v>2.7</c:v>
                </c:pt>
                <c:pt idx="21">
                  <c:v>19.8</c:v>
                </c:pt>
                <c:pt idx="22">
                  <c:v>8.9</c:v>
                </c:pt>
                <c:pt idx="2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0E-40F7-BAB4-A496A6594D04}"/>
            </c:ext>
          </c:extLst>
        </c:ser>
        <c:ser>
          <c:idx val="2"/>
          <c:order val="2"/>
          <c:tx>
            <c:strRef>
              <c:f>'CSTB-zone clim'!$B$113</c:f>
              <c:strCache>
                <c:ptCount val="1"/>
                <c:pt idx="0">
                  <c:v>Bbio éclairage (points)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'CSTB-zone clim'!$AY$101:$BV$102</c:f>
              <c:multiLvlStrCache>
                <c:ptCount val="24"/>
                <c:lvl>
                  <c:pt idx="0">
                    <c:v>H1a</c:v>
                  </c:pt>
                  <c:pt idx="1">
                    <c:v>H1a</c:v>
                  </c:pt>
                  <c:pt idx="2">
                    <c:v>H1a</c:v>
                  </c:pt>
                  <c:pt idx="3">
                    <c:v>H1b</c:v>
                  </c:pt>
                  <c:pt idx="4">
                    <c:v>H1b</c:v>
                  </c:pt>
                  <c:pt idx="5">
                    <c:v>H1b</c:v>
                  </c:pt>
                  <c:pt idx="6">
                    <c:v>H1c</c:v>
                  </c:pt>
                  <c:pt idx="7">
                    <c:v>H1c</c:v>
                  </c:pt>
                  <c:pt idx="8">
                    <c:v>H1c</c:v>
                  </c:pt>
                  <c:pt idx="9">
                    <c:v>H2a</c:v>
                  </c:pt>
                  <c:pt idx="10">
                    <c:v>H2a</c:v>
                  </c:pt>
                  <c:pt idx="11">
                    <c:v>H2a</c:v>
                  </c:pt>
                  <c:pt idx="12">
                    <c:v>H2b</c:v>
                  </c:pt>
                  <c:pt idx="13">
                    <c:v>H2b</c:v>
                  </c:pt>
                  <c:pt idx="14">
                    <c:v>H2b</c:v>
                  </c:pt>
                  <c:pt idx="15">
                    <c:v>H2c</c:v>
                  </c:pt>
                  <c:pt idx="16">
                    <c:v>H2c</c:v>
                  </c:pt>
                  <c:pt idx="17">
                    <c:v>H2c</c:v>
                  </c:pt>
                  <c:pt idx="18">
                    <c:v>H2d</c:v>
                  </c:pt>
                  <c:pt idx="19">
                    <c:v>H2d</c:v>
                  </c:pt>
                  <c:pt idx="20">
                    <c:v>H2d</c:v>
                  </c:pt>
                  <c:pt idx="21">
                    <c:v>H3</c:v>
                  </c:pt>
                  <c:pt idx="22">
                    <c:v>H3</c:v>
                  </c:pt>
                  <c:pt idx="23">
                    <c:v>H3</c:v>
                  </c:pt>
                </c:lvl>
                <c:lvl>
                  <c:pt idx="0">
                    <c:v>0-400m</c:v>
                  </c:pt>
                  <c:pt idx="1">
                    <c:v>400-800m</c:v>
                  </c:pt>
                  <c:pt idx="2">
                    <c:v>&gt; 800m</c:v>
                  </c:pt>
                  <c:pt idx="3">
                    <c:v>0-400m</c:v>
                  </c:pt>
                  <c:pt idx="4">
                    <c:v>400-800m</c:v>
                  </c:pt>
                  <c:pt idx="5">
                    <c:v>&gt; 800m</c:v>
                  </c:pt>
                  <c:pt idx="6">
                    <c:v>0-400m</c:v>
                  </c:pt>
                  <c:pt idx="7">
                    <c:v>400-800m</c:v>
                  </c:pt>
                  <c:pt idx="8">
                    <c:v>&gt; 800m</c:v>
                  </c:pt>
                  <c:pt idx="9">
                    <c:v>0-400m</c:v>
                  </c:pt>
                  <c:pt idx="10">
                    <c:v>400-800m</c:v>
                  </c:pt>
                  <c:pt idx="11">
                    <c:v>&gt; 800m</c:v>
                  </c:pt>
                  <c:pt idx="12">
                    <c:v>0-400m</c:v>
                  </c:pt>
                  <c:pt idx="13">
                    <c:v>400-800m</c:v>
                  </c:pt>
                  <c:pt idx="14">
                    <c:v>&gt; 800m</c:v>
                  </c:pt>
                  <c:pt idx="15">
                    <c:v>0-400m</c:v>
                  </c:pt>
                  <c:pt idx="16">
                    <c:v>400-800m</c:v>
                  </c:pt>
                  <c:pt idx="17">
                    <c:v>&gt; 800m</c:v>
                  </c:pt>
                  <c:pt idx="18">
                    <c:v>0-400m</c:v>
                  </c:pt>
                  <c:pt idx="19">
                    <c:v>400-800m</c:v>
                  </c:pt>
                  <c:pt idx="20">
                    <c:v>&gt; 800m</c:v>
                  </c:pt>
                  <c:pt idx="21">
                    <c:v>0-400m</c:v>
                  </c:pt>
                  <c:pt idx="22">
                    <c:v>400-800m</c:v>
                  </c:pt>
                  <c:pt idx="23">
                    <c:v>&gt; 800m</c:v>
                  </c:pt>
                </c:lvl>
              </c:multiLvlStrCache>
            </c:multiLvlStrRef>
          </c:cat>
          <c:val>
            <c:numRef>
              <c:f>'CSTB-zone clim'!$AY$113:$BV$113</c:f>
              <c:numCache>
                <c:formatCode>General</c:formatCode>
                <c:ptCount val="24"/>
                <c:pt idx="0">
                  <c:v>51.1</c:v>
                </c:pt>
                <c:pt idx="1">
                  <c:v>51.1</c:v>
                </c:pt>
                <c:pt idx="2">
                  <c:v>51.1</c:v>
                </c:pt>
                <c:pt idx="3">
                  <c:v>50.8</c:v>
                </c:pt>
                <c:pt idx="4">
                  <c:v>50.7</c:v>
                </c:pt>
                <c:pt idx="5">
                  <c:v>50.7</c:v>
                </c:pt>
                <c:pt idx="6">
                  <c:v>50.6</c:v>
                </c:pt>
                <c:pt idx="7">
                  <c:v>50.6</c:v>
                </c:pt>
                <c:pt idx="8">
                  <c:v>50.6</c:v>
                </c:pt>
                <c:pt idx="9">
                  <c:v>50.7</c:v>
                </c:pt>
                <c:pt idx="10">
                  <c:v>50.7</c:v>
                </c:pt>
                <c:pt idx="11">
                  <c:v>50.7</c:v>
                </c:pt>
                <c:pt idx="12">
                  <c:v>50.6</c:v>
                </c:pt>
                <c:pt idx="13">
                  <c:v>50.6</c:v>
                </c:pt>
                <c:pt idx="14">
                  <c:v>50.6</c:v>
                </c:pt>
                <c:pt idx="15">
                  <c:v>50.1</c:v>
                </c:pt>
                <c:pt idx="16">
                  <c:v>50</c:v>
                </c:pt>
                <c:pt idx="17">
                  <c:v>50</c:v>
                </c:pt>
                <c:pt idx="18">
                  <c:v>50.9</c:v>
                </c:pt>
                <c:pt idx="19">
                  <c:v>50.6</c:v>
                </c:pt>
                <c:pt idx="20">
                  <c:v>50.5</c:v>
                </c:pt>
                <c:pt idx="21">
                  <c:v>50.1</c:v>
                </c:pt>
                <c:pt idx="22">
                  <c:v>49.8</c:v>
                </c:pt>
                <c:pt idx="23">
                  <c:v>49.7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0E-40F7-BAB4-A496A6594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97525919"/>
        <c:axId val="640922767"/>
      </c:barChart>
      <c:scatterChart>
        <c:scatterStyle val="lineMarker"/>
        <c:varyColors val="0"/>
        <c:ser>
          <c:idx val="3"/>
          <c:order val="3"/>
          <c:tx>
            <c:strRef>
              <c:f>'CSTB-zone clim'!$B$114</c:f>
              <c:strCache>
                <c:ptCount val="1"/>
                <c:pt idx="0">
                  <c:v>Bbio (points)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multiLvlStrRef>
              <c:f>'CSTB-zone clim'!$AY$101:$BV$102</c:f>
              <c:multiLvlStrCache>
                <c:ptCount val="24"/>
                <c:lvl>
                  <c:pt idx="0">
                    <c:v>H1a</c:v>
                  </c:pt>
                  <c:pt idx="1">
                    <c:v>H1a</c:v>
                  </c:pt>
                  <c:pt idx="2">
                    <c:v>H1a</c:v>
                  </c:pt>
                  <c:pt idx="3">
                    <c:v>H1b</c:v>
                  </c:pt>
                  <c:pt idx="4">
                    <c:v>H1b</c:v>
                  </c:pt>
                  <c:pt idx="5">
                    <c:v>H1b</c:v>
                  </c:pt>
                  <c:pt idx="6">
                    <c:v>H1c</c:v>
                  </c:pt>
                  <c:pt idx="7">
                    <c:v>H1c</c:v>
                  </c:pt>
                  <c:pt idx="8">
                    <c:v>H1c</c:v>
                  </c:pt>
                  <c:pt idx="9">
                    <c:v>H2a</c:v>
                  </c:pt>
                  <c:pt idx="10">
                    <c:v>H2a</c:v>
                  </c:pt>
                  <c:pt idx="11">
                    <c:v>H2a</c:v>
                  </c:pt>
                  <c:pt idx="12">
                    <c:v>H2b</c:v>
                  </c:pt>
                  <c:pt idx="13">
                    <c:v>H2b</c:v>
                  </c:pt>
                  <c:pt idx="14">
                    <c:v>H2b</c:v>
                  </c:pt>
                  <c:pt idx="15">
                    <c:v>H2c</c:v>
                  </c:pt>
                  <c:pt idx="16">
                    <c:v>H2c</c:v>
                  </c:pt>
                  <c:pt idx="17">
                    <c:v>H2c</c:v>
                  </c:pt>
                  <c:pt idx="18">
                    <c:v>H2d</c:v>
                  </c:pt>
                  <c:pt idx="19">
                    <c:v>H2d</c:v>
                  </c:pt>
                  <c:pt idx="20">
                    <c:v>H2d</c:v>
                  </c:pt>
                  <c:pt idx="21">
                    <c:v>H3</c:v>
                  </c:pt>
                  <c:pt idx="22">
                    <c:v>H3</c:v>
                  </c:pt>
                  <c:pt idx="23">
                    <c:v>H3</c:v>
                  </c:pt>
                </c:lvl>
                <c:lvl>
                  <c:pt idx="0">
                    <c:v>0-400m</c:v>
                  </c:pt>
                  <c:pt idx="1">
                    <c:v>400-800m</c:v>
                  </c:pt>
                  <c:pt idx="2">
                    <c:v>&gt; 800m</c:v>
                  </c:pt>
                  <c:pt idx="3">
                    <c:v>0-400m</c:v>
                  </c:pt>
                  <c:pt idx="4">
                    <c:v>400-800m</c:v>
                  </c:pt>
                  <c:pt idx="5">
                    <c:v>&gt; 800m</c:v>
                  </c:pt>
                  <c:pt idx="6">
                    <c:v>0-400m</c:v>
                  </c:pt>
                  <c:pt idx="7">
                    <c:v>400-800m</c:v>
                  </c:pt>
                  <c:pt idx="8">
                    <c:v>&gt; 800m</c:v>
                  </c:pt>
                  <c:pt idx="9">
                    <c:v>0-400m</c:v>
                  </c:pt>
                  <c:pt idx="10">
                    <c:v>400-800m</c:v>
                  </c:pt>
                  <c:pt idx="11">
                    <c:v>&gt; 800m</c:v>
                  </c:pt>
                  <c:pt idx="12">
                    <c:v>0-400m</c:v>
                  </c:pt>
                  <c:pt idx="13">
                    <c:v>400-800m</c:v>
                  </c:pt>
                  <c:pt idx="14">
                    <c:v>&gt; 800m</c:v>
                  </c:pt>
                  <c:pt idx="15">
                    <c:v>0-400m</c:v>
                  </c:pt>
                  <c:pt idx="16">
                    <c:v>400-800m</c:v>
                  </c:pt>
                  <c:pt idx="17">
                    <c:v>&gt; 800m</c:v>
                  </c:pt>
                  <c:pt idx="18">
                    <c:v>0-400m</c:v>
                  </c:pt>
                  <c:pt idx="19">
                    <c:v>400-800m</c:v>
                  </c:pt>
                  <c:pt idx="20">
                    <c:v>&gt; 800m</c:v>
                  </c:pt>
                  <c:pt idx="21">
                    <c:v>0-400m</c:v>
                  </c:pt>
                  <c:pt idx="22">
                    <c:v>400-800m</c:v>
                  </c:pt>
                  <c:pt idx="23">
                    <c:v>&gt; 800m</c:v>
                  </c:pt>
                </c:lvl>
              </c:multiLvlStrCache>
            </c:multiLvlStrRef>
          </c:xVal>
          <c:yVal>
            <c:numRef>
              <c:f>'CSTB-zone clim'!$AY$114:$BV$114</c:f>
              <c:numCache>
                <c:formatCode>General</c:formatCode>
                <c:ptCount val="24"/>
                <c:pt idx="0">
                  <c:v>168.7</c:v>
                </c:pt>
                <c:pt idx="1">
                  <c:v>197.6</c:v>
                </c:pt>
                <c:pt idx="2">
                  <c:v>230.3</c:v>
                </c:pt>
                <c:pt idx="3">
                  <c:v>172</c:v>
                </c:pt>
                <c:pt idx="4">
                  <c:v>201</c:v>
                </c:pt>
                <c:pt idx="5">
                  <c:v>233</c:v>
                </c:pt>
                <c:pt idx="6">
                  <c:v>166.4</c:v>
                </c:pt>
                <c:pt idx="7">
                  <c:v>193.8</c:v>
                </c:pt>
                <c:pt idx="8">
                  <c:v>223.5</c:v>
                </c:pt>
                <c:pt idx="9">
                  <c:v>159.5</c:v>
                </c:pt>
                <c:pt idx="10">
                  <c:v>190.6</c:v>
                </c:pt>
                <c:pt idx="11">
                  <c:v>225</c:v>
                </c:pt>
                <c:pt idx="12">
                  <c:v>163.30000000000001</c:v>
                </c:pt>
                <c:pt idx="13">
                  <c:v>192.5</c:v>
                </c:pt>
                <c:pt idx="14">
                  <c:v>227</c:v>
                </c:pt>
                <c:pt idx="15">
                  <c:v>143.69999999999999</c:v>
                </c:pt>
                <c:pt idx="16">
                  <c:v>168.7</c:v>
                </c:pt>
                <c:pt idx="17">
                  <c:v>198</c:v>
                </c:pt>
                <c:pt idx="18">
                  <c:v>153.9</c:v>
                </c:pt>
                <c:pt idx="19">
                  <c:v>169.8</c:v>
                </c:pt>
                <c:pt idx="20">
                  <c:v>192.6</c:v>
                </c:pt>
                <c:pt idx="21">
                  <c:v>150.30000000000001</c:v>
                </c:pt>
                <c:pt idx="22">
                  <c:v>165.3</c:v>
                </c:pt>
                <c:pt idx="23">
                  <c:v>191.1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A0E-40F7-BAB4-A496A6594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7525919"/>
        <c:axId val="640922767"/>
      </c:scatterChart>
      <c:catAx>
        <c:axId val="797525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0922767"/>
        <c:crosses val="autoZero"/>
        <c:auto val="1"/>
        <c:lblAlgn val="ctr"/>
        <c:lblOffset val="100"/>
        <c:noMultiLvlLbl val="0"/>
      </c:catAx>
      <c:valAx>
        <c:axId val="6409227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75259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Cep selon la zone climatique et l'altitude - CRE_09_V4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'CSTB-zone clim'!$B$204</c:f>
              <c:strCache>
                <c:ptCount val="1"/>
                <c:pt idx="0">
                  <c:v>Cep chauffage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'CSTB-zone clim'!$C$101:$Z$102</c:f>
              <c:multiLvlStrCache>
                <c:ptCount val="24"/>
                <c:lvl>
                  <c:pt idx="0">
                    <c:v>H1a</c:v>
                  </c:pt>
                  <c:pt idx="1">
                    <c:v>H1a</c:v>
                  </c:pt>
                  <c:pt idx="2">
                    <c:v>H1a</c:v>
                  </c:pt>
                  <c:pt idx="3">
                    <c:v>H1b</c:v>
                  </c:pt>
                  <c:pt idx="4">
                    <c:v>H1b</c:v>
                  </c:pt>
                  <c:pt idx="5">
                    <c:v>H1b</c:v>
                  </c:pt>
                  <c:pt idx="6">
                    <c:v>H1c</c:v>
                  </c:pt>
                  <c:pt idx="7">
                    <c:v>H1c</c:v>
                  </c:pt>
                  <c:pt idx="8">
                    <c:v>H1c</c:v>
                  </c:pt>
                  <c:pt idx="9">
                    <c:v>H2a</c:v>
                  </c:pt>
                  <c:pt idx="10">
                    <c:v>H2a</c:v>
                  </c:pt>
                  <c:pt idx="11">
                    <c:v>H2a</c:v>
                  </c:pt>
                  <c:pt idx="12">
                    <c:v>H2b</c:v>
                  </c:pt>
                  <c:pt idx="13">
                    <c:v>H2b</c:v>
                  </c:pt>
                  <c:pt idx="14">
                    <c:v>H2b</c:v>
                  </c:pt>
                  <c:pt idx="15">
                    <c:v>H2c</c:v>
                  </c:pt>
                  <c:pt idx="16">
                    <c:v>H2c</c:v>
                  </c:pt>
                  <c:pt idx="17">
                    <c:v>H2c</c:v>
                  </c:pt>
                  <c:pt idx="18">
                    <c:v>H2d</c:v>
                  </c:pt>
                  <c:pt idx="19">
                    <c:v>H2d</c:v>
                  </c:pt>
                  <c:pt idx="20">
                    <c:v>H2d</c:v>
                  </c:pt>
                  <c:pt idx="21">
                    <c:v>H3</c:v>
                  </c:pt>
                  <c:pt idx="22">
                    <c:v>H3</c:v>
                  </c:pt>
                  <c:pt idx="23">
                    <c:v>H3</c:v>
                  </c:pt>
                </c:lvl>
                <c:lvl>
                  <c:pt idx="0">
                    <c:v>0-400m</c:v>
                  </c:pt>
                  <c:pt idx="1">
                    <c:v>400-800m</c:v>
                  </c:pt>
                  <c:pt idx="2">
                    <c:v>&gt; 800m</c:v>
                  </c:pt>
                  <c:pt idx="3">
                    <c:v>0-400m</c:v>
                  </c:pt>
                  <c:pt idx="4">
                    <c:v>400-800m</c:v>
                  </c:pt>
                  <c:pt idx="5">
                    <c:v>&gt; 800m</c:v>
                  </c:pt>
                  <c:pt idx="6">
                    <c:v>0-400m</c:v>
                  </c:pt>
                  <c:pt idx="7">
                    <c:v>400-800m</c:v>
                  </c:pt>
                  <c:pt idx="8">
                    <c:v>&gt; 800m</c:v>
                  </c:pt>
                  <c:pt idx="9">
                    <c:v>0-400m</c:v>
                  </c:pt>
                  <c:pt idx="10">
                    <c:v>400-800m</c:v>
                  </c:pt>
                  <c:pt idx="11">
                    <c:v>&gt; 800m</c:v>
                  </c:pt>
                  <c:pt idx="12">
                    <c:v>0-400m</c:v>
                  </c:pt>
                  <c:pt idx="13">
                    <c:v>400-800m</c:v>
                  </c:pt>
                  <c:pt idx="14">
                    <c:v>&gt; 800m</c:v>
                  </c:pt>
                  <c:pt idx="15">
                    <c:v>0-400m</c:v>
                  </c:pt>
                  <c:pt idx="16">
                    <c:v>400-800m</c:v>
                  </c:pt>
                  <c:pt idx="17">
                    <c:v>&gt; 800m</c:v>
                  </c:pt>
                  <c:pt idx="18">
                    <c:v>0-400m</c:v>
                  </c:pt>
                  <c:pt idx="19">
                    <c:v>400-800m</c:v>
                  </c:pt>
                  <c:pt idx="20">
                    <c:v>&gt; 800m</c:v>
                  </c:pt>
                  <c:pt idx="21">
                    <c:v>0-400m</c:v>
                  </c:pt>
                  <c:pt idx="22">
                    <c:v>400-800m</c:v>
                  </c:pt>
                  <c:pt idx="23">
                    <c:v>&gt; 800m</c:v>
                  </c:pt>
                </c:lvl>
              </c:multiLvlStrCache>
            </c:multiLvlStrRef>
          </c:cat>
          <c:val>
            <c:numRef>
              <c:f>'CSTB-zone clim'!$C$204:$Z$204</c:f>
              <c:numCache>
                <c:formatCode>0.0</c:formatCode>
                <c:ptCount val="24"/>
                <c:pt idx="0">
                  <c:v>100.73999999999998</c:v>
                </c:pt>
                <c:pt idx="1">
                  <c:v>122.82</c:v>
                </c:pt>
                <c:pt idx="2">
                  <c:v>148.57999999999998</c:v>
                </c:pt>
                <c:pt idx="3">
                  <c:v>100.05</c:v>
                </c:pt>
                <c:pt idx="4">
                  <c:v>122.13</c:v>
                </c:pt>
                <c:pt idx="5">
                  <c:v>147.42999999999998</c:v>
                </c:pt>
                <c:pt idx="6">
                  <c:v>98.669999999999987</c:v>
                </c:pt>
                <c:pt idx="7">
                  <c:v>120.51999999999998</c:v>
                </c:pt>
                <c:pt idx="8">
                  <c:v>146.04999999999998</c:v>
                </c:pt>
                <c:pt idx="9">
                  <c:v>91.31</c:v>
                </c:pt>
                <c:pt idx="10">
                  <c:v>113.16</c:v>
                </c:pt>
                <c:pt idx="11">
                  <c:v>138</c:v>
                </c:pt>
                <c:pt idx="12">
                  <c:v>91.31</c:v>
                </c:pt>
                <c:pt idx="13">
                  <c:v>112.92999999999999</c:v>
                </c:pt>
                <c:pt idx="14">
                  <c:v>138</c:v>
                </c:pt>
                <c:pt idx="15">
                  <c:v>81.88</c:v>
                </c:pt>
                <c:pt idx="16">
                  <c:v>101.88999999999999</c:v>
                </c:pt>
                <c:pt idx="17">
                  <c:v>124.88999999999999</c:v>
                </c:pt>
                <c:pt idx="18">
                  <c:v>82.57</c:v>
                </c:pt>
                <c:pt idx="19">
                  <c:v>103.03999999999999</c:v>
                </c:pt>
                <c:pt idx="20">
                  <c:v>126.03999999999998</c:v>
                </c:pt>
                <c:pt idx="21">
                  <c:v>69.23</c:v>
                </c:pt>
                <c:pt idx="22">
                  <c:v>88.32</c:v>
                </c:pt>
                <c:pt idx="23">
                  <c:v>109.93999999999998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6C-40F0-A1FB-399FC3C24076}"/>
            </c:ext>
          </c:extLst>
        </c:ser>
        <c:ser>
          <c:idx val="1"/>
          <c:order val="1"/>
          <c:tx>
            <c:strRef>
              <c:f>'CSTB-zone clim'!$B$205</c:f>
              <c:strCache>
                <c:ptCount val="1"/>
                <c:pt idx="0">
                  <c:v>Cep froid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'CSTB-zone clim'!$C$101:$Z$102</c:f>
              <c:multiLvlStrCache>
                <c:ptCount val="24"/>
                <c:lvl>
                  <c:pt idx="0">
                    <c:v>H1a</c:v>
                  </c:pt>
                  <c:pt idx="1">
                    <c:v>H1a</c:v>
                  </c:pt>
                  <c:pt idx="2">
                    <c:v>H1a</c:v>
                  </c:pt>
                  <c:pt idx="3">
                    <c:v>H1b</c:v>
                  </c:pt>
                  <c:pt idx="4">
                    <c:v>H1b</c:v>
                  </c:pt>
                  <c:pt idx="5">
                    <c:v>H1b</c:v>
                  </c:pt>
                  <c:pt idx="6">
                    <c:v>H1c</c:v>
                  </c:pt>
                  <c:pt idx="7">
                    <c:v>H1c</c:v>
                  </c:pt>
                  <c:pt idx="8">
                    <c:v>H1c</c:v>
                  </c:pt>
                  <c:pt idx="9">
                    <c:v>H2a</c:v>
                  </c:pt>
                  <c:pt idx="10">
                    <c:v>H2a</c:v>
                  </c:pt>
                  <c:pt idx="11">
                    <c:v>H2a</c:v>
                  </c:pt>
                  <c:pt idx="12">
                    <c:v>H2b</c:v>
                  </c:pt>
                  <c:pt idx="13">
                    <c:v>H2b</c:v>
                  </c:pt>
                  <c:pt idx="14">
                    <c:v>H2b</c:v>
                  </c:pt>
                  <c:pt idx="15">
                    <c:v>H2c</c:v>
                  </c:pt>
                  <c:pt idx="16">
                    <c:v>H2c</c:v>
                  </c:pt>
                  <c:pt idx="17">
                    <c:v>H2c</c:v>
                  </c:pt>
                  <c:pt idx="18">
                    <c:v>H2d</c:v>
                  </c:pt>
                  <c:pt idx="19">
                    <c:v>H2d</c:v>
                  </c:pt>
                  <c:pt idx="20">
                    <c:v>H2d</c:v>
                  </c:pt>
                  <c:pt idx="21">
                    <c:v>H3</c:v>
                  </c:pt>
                  <c:pt idx="22">
                    <c:v>H3</c:v>
                  </c:pt>
                  <c:pt idx="23">
                    <c:v>H3</c:v>
                  </c:pt>
                </c:lvl>
                <c:lvl>
                  <c:pt idx="0">
                    <c:v>0-400m</c:v>
                  </c:pt>
                  <c:pt idx="1">
                    <c:v>400-800m</c:v>
                  </c:pt>
                  <c:pt idx="2">
                    <c:v>&gt; 800m</c:v>
                  </c:pt>
                  <c:pt idx="3">
                    <c:v>0-400m</c:v>
                  </c:pt>
                  <c:pt idx="4">
                    <c:v>400-800m</c:v>
                  </c:pt>
                  <c:pt idx="5">
                    <c:v>&gt; 800m</c:v>
                  </c:pt>
                  <c:pt idx="6">
                    <c:v>0-400m</c:v>
                  </c:pt>
                  <c:pt idx="7">
                    <c:v>400-800m</c:v>
                  </c:pt>
                  <c:pt idx="8">
                    <c:v>&gt; 800m</c:v>
                  </c:pt>
                  <c:pt idx="9">
                    <c:v>0-400m</c:v>
                  </c:pt>
                  <c:pt idx="10">
                    <c:v>400-800m</c:v>
                  </c:pt>
                  <c:pt idx="11">
                    <c:v>&gt; 800m</c:v>
                  </c:pt>
                  <c:pt idx="12">
                    <c:v>0-400m</c:v>
                  </c:pt>
                  <c:pt idx="13">
                    <c:v>400-800m</c:v>
                  </c:pt>
                  <c:pt idx="14">
                    <c:v>&gt; 800m</c:v>
                  </c:pt>
                  <c:pt idx="15">
                    <c:v>0-400m</c:v>
                  </c:pt>
                  <c:pt idx="16">
                    <c:v>400-800m</c:v>
                  </c:pt>
                  <c:pt idx="17">
                    <c:v>&gt; 800m</c:v>
                  </c:pt>
                  <c:pt idx="18">
                    <c:v>0-400m</c:v>
                  </c:pt>
                  <c:pt idx="19">
                    <c:v>400-800m</c:v>
                  </c:pt>
                  <c:pt idx="20">
                    <c:v>&gt; 800m</c:v>
                  </c:pt>
                  <c:pt idx="21">
                    <c:v>0-400m</c:v>
                  </c:pt>
                  <c:pt idx="22">
                    <c:v>400-800m</c:v>
                  </c:pt>
                  <c:pt idx="23">
                    <c:v>&gt; 800m</c:v>
                  </c:pt>
                </c:lvl>
              </c:multiLvlStrCache>
            </c:multiLvlStrRef>
          </c:cat>
          <c:val>
            <c:numRef>
              <c:f>'CSTB-zone clim'!$C$205:$Z$205</c:f>
              <c:numCache>
                <c:formatCode>0.0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6C-40F0-A1FB-399FC3C24076}"/>
            </c:ext>
          </c:extLst>
        </c:ser>
        <c:ser>
          <c:idx val="2"/>
          <c:order val="2"/>
          <c:tx>
            <c:strRef>
              <c:f>'CSTB-zone clim'!$B$206</c:f>
              <c:strCache>
                <c:ptCount val="1"/>
                <c:pt idx="0">
                  <c:v>Cep ECS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'CSTB-zone clim'!$C$101:$Z$102</c:f>
              <c:multiLvlStrCache>
                <c:ptCount val="24"/>
                <c:lvl>
                  <c:pt idx="0">
                    <c:v>H1a</c:v>
                  </c:pt>
                  <c:pt idx="1">
                    <c:v>H1a</c:v>
                  </c:pt>
                  <c:pt idx="2">
                    <c:v>H1a</c:v>
                  </c:pt>
                  <c:pt idx="3">
                    <c:v>H1b</c:v>
                  </c:pt>
                  <c:pt idx="4">
                    <c:v>H1b</c:v>
                  </c:pt>
                  <c:pt idx="5">
                    <c:v>H1b</c:v>
                  </c:pt>
                  <c:pt idx="6">
                    <c:v>H1c</c:v>
                  </c:pt>
                  <c:pt idx="7">
                    <c:v>H1c</c:v>
                  </c:pt>
                  <c:pt idx="8">
                    <c:v>H1c</c:v>
                  </c:pt>
                  <c:pt idx="9">
                    <c:v>H2a</c:v>
                  </c:pt>
                  <c:pt idx="10">
                    <c:v>H2a</c:v>
                  </c:pt>
                  <c:pt idx="11">
                    <c:v>H2a</c:v>
                  </c:pt>
                  <c:pt idx="12">
                    <c:v>H2b</c:v>
                  </c:pt>
                  <c:pt idx="13">
                    <c:v>H2b</c:v>
                  </c:pt>
                  <c:pt idx="14">
                    <c:v>H2b</c:v>
                  </c:pt>
                  <c:pt idx="15">
                    <c:v>H2c</c:v>
                  </c:pt>
                  <c:pt idx="16">
                    <c:v>H2c</c:v>
                  </c:pt>
                  <c:pt idx="17">
                    <c:v>H2c</c:v>
                  </c:pt>
                  <c:pt idx="18">
                    <c:v>H2d</c:v>
                  </c:pt>
                  <c:pt idx="19">
                    <c:v>H2d</c:v>
                  </c:pt>
                  <c:pt idx="20">
                    <c:v>H2d</c:v>
                  </c:pt>
                  <c:pt idx="21">
                    <c:v>H3</c:v>
                  </c:pt>
                  <c:pt idx="22">
                    <c:v>H3</c:v>
                  </c:pt>
                  <c:pt idx="23">
                    <c:v>H3</c:v>
                  </c:pt>
                </c:lvl>
                <c:lvl>
                  <c:pt idx="0">
                    <c:v>0-400m</c:v>
                  </c:pt>
                  <c:pt idx="1">
                    <c:v>400-800m</c:v>
                  </c:pt>
                  <c:pt idx="2">
                    <c:v>&gt; 800m</c:v>
                  </c:pt>
                  <c:pt idx="3">
                    <c:v>0-400m</c:v>
                  </c:pt>
                  <c:pt idx="4">
                    <c:v>400-800m</c:v>
                  </c:pt>
                  <c:pt idx="5">
                    <c:v>&gt; 800m</c:v>
                  </c:pt>
                  <c:pt idx="6">
                    <c:v>0-400m</c:v>
                  </c:pt>
                  <c:pt idx="7">
                    <c:v>400-800m</c:v>
                  </c:pt>
                  <c:pt idx="8">
                    <c:v>&gt; 800m</c:v>
                  </c:pt>
                  <c:pt idx="9">
                    <c:v>0-400m</c:v>
                  </c:pt>
                  <c:pt idx="10">
                    <c:v>400-800m</c:v>
                  </c:pt>
                  <c:pt idx="11">
                    <c:v>&gt; 800m</c:v>
                  </c:pt>
                  <c:pt idx="12">
                    <c:v>0-400m</c:v>
                  </c:pt>
                  <c:pt idx="13">
                    <c:v>400-800m</c:v>
                  </c:pt>
                  <c:pt idx="14">
                    <c:v>&gt; 800m</c:v>
                  </c:pt>
                  <c:pt idx="15">
                    <c:v>0-400m</c:v>
                  </c:pt>
                  <c:pt idx="16">
                    <c:v>400-800m</c:v>
                  </c:pt>
                  <c:pt idx="17">
                    <c:v>&gt; 800m</c:v>
                  </c:pt>
                  <c:pt idx="18">
                    <c:v>0-400m</c:v>
                  </c:pt>
                  <c:pt idx="19">
                    <c:v>400-800m</c:v>
                  </c:pt>
                  <c:pt idx="20">
                    <c:v>&gt; 800m</c:v>
                  </c:pt>
                  <c:pt idx="21">
                    <c:v>0-400m</c:v>
                  </c:pt>
                  <c:pt idx="22">
                    <c:v>400-800m</c:v>
                  </c:pt>
                  <c:pt idx="23">
                    <c:v>&gt; 800m</c:v>
                  </c:pt>
                </c:lvl>
              </c:multiLvlStrCache>
            </c:multiLvlStrRef>
          </c:cat>
          <c:val>
            <c:numRef>
              <c:f>'CSTB-zone clim'!$C$206:$Z$206</c:f>
              <c:numCache>
                <c:formatCode>0.0</c:formatCode>
                <c:ptCount val="24"/>
                <c:pt idx="0">
                  <c:v>19.549999999999997</c:v>
                </c:pt>
                <c:pt idx="1">
                  <c:v>20.7</c:v>
                </c:pt>
                <c:pt idx="2">
                  <c:v>21.619999999999997</c:v>
                </c:pt>
                <c:pt idx="3">
                  <c:v>19.779999999999998</c:v>
                </c:pt>
                <c:pt idx="4">
                  <c:v>20.7</c:v>
                </c:pt>
                <c:pt idx="5">
                  <c:v>21.849999999999998</c:v>
                </c:pt>
                <c:pt idx="6">
                  <c:v>19.32</c:v>
                </c:pt>
                <c:pt idx="7">
                  <c:v>20.239999999999998</c:v>
                </c:pt>
                <c:pt idx="8">
                  <c:v>21.39</c:v>
                </c:pt>
                <c:pt idx="9">
                  <c:v>19.09</c:v>
                </c:pt>
                <c:pt idx="10">
                  <c:v>20.009999999999998</c:v>
                </c:pt>
                <c:pt idx="11">
                  <c:v>21.159999999999997</c:v>
                </c:pt>
                <c:pt idx="12">
                  <c:v>19.09</c:v>
                </c:pt>
                <c:pt idx="13">
                  <c:v>20.009999999999998</c:v>
                </c:pt>
                <c:pt idx="14">
                  <c:v>21.159999999999997</c:v>
                </c:pt>
                <c:pt idx="15">
                  <c:v>18.169999999999998</c:v>
                </c:pt>
                <c:pt idx="16">
                  <c:v>19.32</c:v>
                </c:pt>
                <c:pt idx="17">
                  <c:v>20.239999999999998</c:v>
                </c:pt>
                <c:pt idx="18">
                  <c:v>17.709999999999997</c:v>
                </c:pt>
                <c:pt idx="19">
                  <c:v>18.859999999999996</c:v>
                </c:pt>
                <c:pt idx="20">
                  <c:v>19.779999999999998</c:v>
                </c:pt>
                <c:pt idx="21">
                  <c:v>17.25</c:v>
                </c:pt>
                <c:pt idx="22">
                  <c:v>18.399999999999999</c:v>
                </c:pt>
                <c:pt idx="23">
                  <c:v>19.32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6C-40F0-A1FB-399FC3C24076}"/>
            </c:ext>
          </c:extLst>
        </c:ser>
        <c:ser>
          <c:idx val="3"/>
          <c:order val="3"/>
          <c:tx>
            <c:strRef>
              <c:f>'CSTB-zone clim'!$B$207</c:f>
              <c:strCache>
                <c:ptCount val="1"/>
                <c:pt idx="0">
                  <c:v>Cep éclairage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'CSTB-zone clim'!$C$101:$Z$102</c:f>
              <c:multiLvlStrCache>
                <c:ptCount val="24"/>
                <c:lvl>
                  <c:pt idx="0">
                    <c:v>H1a</c:v>
                  </c:pt>
                  <c:pt idx="1">
                    <c:v>H1a</c:v>
                  </c:pt>
                  <c:pt idx="2">
                    <c:v>H1a</c:v>
                  </c:pt>
                  <c:pt idx="3">
                    <c:v>H1b</c:v>
                  </c:pt>
                  <c:pt idx="4">
                    <c:v>H1b</c:v>
                  </c:pt>
                  <c:pt idx="5">
                    <c:v>H1b</c:v>
                  </c:pt>
                  <c:pt idx="6">
                    <c:v>H1c</c:v>
                  </c:pt>
                  <c:pt idx="7">
                    <c:v>H1c</c:v>
                  </c:pt>
                  <c:pt idx="8">
                    <c:v>H1c</c:v>
                  </c:pt>
                  <c:pt idx="9">
                    <c:v>H2a</c:v>
                  </c:pt>
                  <c:pt idx="10">
                    <c:v>H2a</c:v>
                  </c:pt>
                  <c:pt idx="11">
                    <c:v>H2a</c:v>
                  </c:pt>
                  <c:pt idx="12">
                    <c:v>H2b</c:v>
                  </c:pt>
                  <c:pt idx="13">
                    <c:v>H2b</c:v>
                  </c:pt>
                  <c:pt idx="14">
                    <c:v>H2b</c:v>
                  </c:pt>
                  <c:pt idx="15">
                    <c:v>H2c</c:v>
                  </c:pt>
                  <c:pt idx="16">
                    <c:v>H2c</c:v>
                  </c:pt>
                  <c:pt idx="17">
                    <c:v>H2c</c:v>
                  </c:pt>
                  <c:pt idx="18">
                    <c:v>H2d</c:v>
                  </c:pt>
                  <c:pt idx="19">
                    <c:v>H2d</c:v>
                  </c:pt>
                  <c:pt idx="20">
                    <c:v>H2d</c:v>
                  </c:pt>
                  <c:pt idx="21">
                    <c:v>H3</c:v>
                  </c:pt>
                  <c:pt idx="22">
                    <c:v>H3</c:v>
                  </c:pt>
                  <c:pt idx="23">
                    <c:v>H3</c:v>
                  </c:pt>
                </c:lvl>
                <c:lvl>
                  <c:pt idx="0">
                    <c:v>0-400m</c:v>
                  </c:pt>
                  <c:pt idx="1">
                    <c:v>400-800m</c:v>
                  </c:pt>
                  <c:pt idx="2">
                    <c:v>&gt; 800m</c:v>
                  </c:pt>
                  <c:pt idx="3">
                    <c:v>0-400m</c:v>
                  </c:pt>
                  <c:pt idx="4">
                    <c:v>400-800m</c:v>
                  </c:pt>
                  <c:pt idx="5">
                    <c:v>&gt; 800m</c:v>
                  </c:pt>
                  <c:pt idx="6">
                    <c:v>0-400m</c:v>
                  </c:pt>
                  <c:pt idx="7">
                    <c:v>400-800m</c:v>
                  </c:pt>
                  <c:pt idx="8">
                    <c:v>&gt; 800m</c:v>
                  </c:pt>
                  <c:pt idx="9">
                    <c:v>0-400m</c:v>
                  </c:pt>
                  <c:pt idx="10">
                    <c:v>400-800m</c:v>
                  </c:pt>
                  <c:pt idx="11">
                    <c:v>&gt; 800m</c:v>
                  </c:pt>
                  <c:pt idx="12">
                    <c:v>0-400m</c:v>
                  </c:pt>
                  <c:pt idx="13">
                    <c:v>400-800m</c:v>
                  </c:pt>
                  <c:pt idx="14">
                    <c:v>&gt; 800m</c:v>
                  </c:pt>
                  <c:pt idx="15">
                    <c:v>0-400m</c:v>
                  </c:pt>
                  <c:pt idx="16">
                    <c:v>400-800m</c:v>
                  </c:pt>
                  <c:pt idx="17">
                    <c:v>&gt; 800m</c:v>
                  </c:pt>
                  <c:pt idx="18">
                    <c:v>0-400m</c:v>
                  </c:pt>
                  <c:pt idx="19">
                    <c:v>400-800m</c:v>
                  </c:pt>
                  <c:pt idx="20">
                    <c:v>&gt; 800m</c:v>
                  </c:pt>
                  <c:pt idx="21">
                    <c:v>0-400m</c:v>
                  </c:pt>
                  <c:pt idx="22">
                    <c:v>400-800m</c:v>
                  </c:pt>
                  <c:pt idx="23">
                    <c:v>&gt; 800m</c:v>
                  </c:pt>
                </c:lvl>
              </c:multiLvlStrCache>
            </c:multiLvlStrRef>
          </c:cat>
          <c:val>
            <c:numRef>
              <c:f>'CSTB-zone clim'!$C$207:$Z$207</c:f>
              <c:numCache>
                <c:formatCode>0.0</c:formatCode>
                <c:ptCount val="24"/>
                <c:pt idx="0">
                  <c:v>21.849999999999998</c:v>
                </c:pt>
                <c:pt idx="1">
                  <c:v>21.849999999999998</c:v>
                </c:pt>
                <c:pt idx="2">
                  <c:v>21.849999999999998</c:v>
                </c:pt>
                <c:pt idx="3">
                  <c:v>21.39</c:v>
                </c:pt>
                <c:pt idx="4">
                  <c:v>21.39</c:v>
                </c:pt>
                <c:pt idx="5">
                  <c:v>21.39</c:v>
                </c:pt>
                <c:pt idx="6">
                  <c:v>21.39</c:v>
                </c:pt>
                <c:pt idx="7">
                  <c:v>21.159999999999997</c:v>
                </c:pt>
                <c:pt idx="8">
                  <c:v>21.159999999999997</c:v>
                </c:pt>
                <c:pt idx="9">
                  <c:v>21.619999999999997</c:v>
                </c:pt>
                <c:pt idx="10">
                  <c:v>21.619999999999997</c:v>
                </c:pt>
                <c:pt idx="11">
                  <c:v>21.619999999999997</c:v>
                </c:pt>
                <c:pt idx="12">
                  <c:v>21.619999999999997</c:v>
                </c:pt>
                <c:pt idx="13">
                  <c:v>21.619999999999997</c:v>
                </c:pt>
                <c:pt idx="14">
                  <c:v>21.619999999999997</c:v>
                </c:pt>
                <c:pt idx="15">
                  <c:v>20.929999999999996</c:v>
                </c:pt>
                <c:pt idx="16">
                  <c:v>20.929999999999996</c:v>
                </c:pt>
                <c:pt idx="17">
                  <c:v>20.929999999999996</c:v>
                </c:pt>
                <c:pt idx="18">
                  <c:v>21.159999999999997</c:v>
                </c:pt>
                <c:pt idx="19">
                  <c:v>21.159999999999997</c:v>
                </c:pt>
                <c:pt idx="20">
                  <c:v>21.159999999999997</c:v>
                </c:pt>
                <c:pt idx="21">
                  <c:v>20.47</c:v>
                </c:pt>
                <c:pt idx="22">
                  <c:v>20.47</c:v>
                </c:pt>
                <c:pt idx="23">
                  <c:v>20.47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6C-40F0-A1FB-399FC3C24076}"/>
            </c:ext>
          </c:extLst>
        </c:ser>
        <c:ser>
          <c:idx val="4"/>
          <c:order val="4"/>
          <c:tx>
            <c:strRef>
              <c:f>'CSTB-zone clim'!$B$208</c:f>
              <c:strCache>
                <c:ptCount val="1"/>
                <c:pt idx="0">
                  <c:v>Cep ventilation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'CSTB-zone clim'!$C$101:$Z$102</c:f>
              <c:multiLvlStrCache>
                <c:ptCount val="24"/>
                <c:lvl>
                  <c:pt idx="0">
                    <c:v>H1a</c:v>
                  </c:pt>
                  <c:pt idx="1">
                    <c:v>H1a</c:v>
                  </c:pt>
                  <c:pt idx="2">
                    <c:v>H1a</c:v>
                  </c:pt>
                  <c:pt idx="3">
                    <c:v>H1b</c:v>
                  </c:pt>
                  <c:pt idx="4">
                    <c:v>H1b</c:v>
                  </c:pt>
                  <c:pt idx="5">
                    <c:v>H1b</c:v>
                  </c:pt>
                  <c:pt idx="6">
                    <c:v>H1c</c:v>
                  </c:pt>
                  <c:pt idx="7">
                    <c:v>H1c</c:v>
                  </c:pt>
                  <c:pt idx="8">
                    <c:v>H1c</c:v>
                  </c:pt>
                  <c:pt idx="9">
                    <c:v>H2a</c:v>
                  </c:pt>
                  <c:pt idx="10">
                    <c:v>H2a</c:v>
                  </c:pt>
                  <c:pt idx="11">
                    <c:v>H2a</c:v>
                  </c:pt>
                  <c:pt idx="12">
                    <c:v>H2b</c:v>
                  </c:pt>
                  <c:pt idx="13">
                    <c:v>H2b</c:v>
                  </c:pt>
                  <c:pt idx="14">
                    <c:v>H2b</c:v>
                  </c:pt>
                  <c:pt idx="15">
                    <c:v>H2c</c:v>
                  </c:pt>
                  <c:pt idx="16">
                    <c:v>H2c</c:v>
                  </c:pt>
                  <c:pt idx="17">
                    <c:v>H2c</c:v>
                  </c:pt>
                  <c:pt idx="18">
                    <c:v>H2d</c:v>
                  </c:pt>
                  <c:pt idx="19">
                    <c:v>H2d</c:v>
                  </c:pt>
                  <c:pt idx="20">
                    <c:v>H2d</c:v>
                  </c:pt>
                  <c:pt idx="21">
                    <c:v>H3</c:v>
                  </c:pt>
                  <c:pt idx="22">
                    <c:v>H3</c:v>
                  </c:pt>
                  <c:pt idx="23">
                    <c:v>H3</c:v>
                  </c:pt>
                </c:lvl>
                <c:lvl>
                  <c:pt idx="0">
                    <c:v>0-400m</c:v>
                  </c:pt>
                  <c:pt idx="1">
                    <c:v>400-800m</c:v>
                  </c:pt>
                  <c:pt idx="2">
                    <c:v>&gt; 800m</c:v>
                  </c:pt>
                  <c:pt idx="3">
                    <c:v>0-400m</c:v>
                  </c:pt>
                  <c:pt idx="4">
                    <c:v>400-800m</c:v>
                  </c:pt>
                  <c:pt idx="5">
                    <c:v>&gt; 800m</c:v>
                  </c:pt>
                  <c:pt idx="6">
                    <c:v>0-400m</c:v>
                  </c:pt>
                  <c:pt idx="7">
                    <c:v>400-800m</c:v>
                  </c:pt>
                  <c:pt idx="8">
                    <c:v>&gt; 800m</c:v>
                  </c:pt>
                  <c:pt idx="9">
                    <c:v>0-400m</c:v>
                  </c:pt>
                  <c:pt idx="10">
                    <c:v>400-800m</c:v>
                  </c:pt>
                  <c:pt idx="11">
                    <c:v>&gt; 800m</c:v>
                  </c:pt>
                  <c:pt idx="12">
                    <c:v>0-400m</c:v>
                  </c:pt>
                  <c:pt idx="13">
                    <c:v>400-800m</c:v>
                  </c:pt>
                  <c:pt idx="14">
                    <c:v>&gt; 800m</c:v>
                  </c:pt>
                  <c:pt idx="15">
                    <c:v>0-400m</c:v>
                  </c:pt>
                  <c:pt idx="16">
                    <c:v>400-800m</c:v>
                  </c:pt>
                  <c:pt idx="17">
                    <c:v>&gt; 800m</c:v>
                  </c:pt>
                  <c:pt idx="18">
                    <c:v>0-400m</c:v>
                  </c:pt>
                  <c:pt idx="19">
                    <c:v>400-800m</c:v>
                  </c:pt>
                  <c:pt idx="20">
                    <c:v>&gt; 800m</c:v>
                  </c:pt>
                  <c:pt idx="21">
                    <c:v>0-400m</c:v>
                  </c:pt>
                  <c:pt idx="22">
                    <c:v>400-800m</c:v>
                  </c:pt>
                  <c:pt idx="23">
                    <c:v>&gt; 800m</c:v>
                  </c:pt>
                </c:lvl>
              </c:multiLvlStrCache>
            </c:multiLvlStrRef>
          </c:cat>
          <c:val>
            <c:numRef>
              <c:f>'CSTB-zone clim'!$C$208:$Z$208</c:f>
              <c:numCache>
                <c:formatCode>0.0</c:formatCode>
                <c:ptCount val="24"/>
                <c:pt idx="0">
                  <c:v>10.809999999999999</c:v>
                </c:pt>
                <c:pt idx="1">
                  <c:v>10.809999999999999</c:v>
                </c:pt>
                <c:pt idx="2">
                  <c:v>10.809999999999999</c:v>
                </c:pt>
                <c:pt idx="3">
                  <c:v>10.809999999999999</c:v>
                </c:pt>
                <c:pt idx="4">
                  <c:v>10.809999999999999</c:v>
                </c:pt>
                <c:pt idx="5">
                  <c:v>10.809999999999999</c:v>
                </c:pt>
                <c:pt idx="6">
                  <c:v>10.809999999999999</c:v>
                </c:pt>
                <c:pt idx="7">
                  <c:v>10.809999999999999</c:v>
                </c:pt>
                <c:pt idx="8">
                  <c:v>10.809999999999999</c:v>
                </c:pt>
                <c:pt idx="9">
                  <c:v>10.809999999999999</c:v>
                </c:pt>
                <c:pt idx="10">
                  <c:v>10.809999999999999</c:v>
                </c:pt>
                <c:pt idx="11">
                  <c:v>10.809999999999999</c:v>
                </c:pt>
                <c:pt idx="12">
                  <c:v>10.809999999999999</c:v>
                </c:pt>
                <c:pt idx="13">
                  <c:v>10.809999999999999</c:v>
                </c:pt>
                <c:pt idx="14">
                  <c:v>10.809999999999999</c:v>
                </c:pt>
                <c:pt idx="15">
                  <c:v>10.809999999999999</c:v>
                </c:pt>
                <c:pt idx="16">
                  <c:v>10.809999999999999</c:v>
                </c:pt>
                <c:pt idx="17">
                  <c:v>10.809999999999999</c:v>
                </c:pt>
                <c:pt idx="18">
                  <c:v>10.809999999999999</c:v>
                </c:pt>
                <c:pt idx="19">
                  <c:v>10.809999999999999</c:v>
                </c:pt>
                <c:pt idx="20">
                  <c:v>10.809999999999999</c:v>
                </c:pt>
                <c:pt idx="21">
                  <c:v>10.809999999999999</c:v>
                </c:pt>
                <c:pt idx="22">
                  <c:v>10.809999999999999</c:v>
                </c:pt>
                <c:pt idx="23">
                  <c:v>10.809999999999999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6C-40F0-A1FB-399FC3C24076}"/>
            </c:ext>
          </c:extLst>
        </c:ser>
        <c:ser>
          <c:idx val="5"/>
          <c:order val="5"/>
          <c:tx>
            <c:strRef>
              <c:f>'CSTB-zone clim'!$B$209</c:f>
              <c:strCache>
                <c:ptCount val="1"/>
                <c:pt idx="0">
                  <c:v>Cep distribution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'CSTB-zone clim'!$C$101:$Z$102</c:f>
              <c:multiLvlStrCache>
                <c:ptCount val="24"/>
                <c:lvl>
                  <c:pt idx="0">
                    <c:v>H1a</c:v>
                  </c:pt>
                  <c:pt idx="1">
                    <c:v>H1a</c:v>
                  </c:pt>
                  <c:pt idx="2">
                    <c:v>H1a</c:v>
                  </c:pt>
                  <c:pt idx="3">
                    <c:v>H1b</c:v>
                  </c:pt>
                  <c:pt idx="4">
                    <c:v>H1b</c:v>
                  </c:pt>
                  <c:pt idx="5">
                    <c:v>H1b</c:v>
                  </c:pt>
                  <c:pt idx="6">
                    <c:v>H1c</c:v>
                  </c:pt>
                  <c:pt idx="7">
                    <c:v>H1c</c:v>
                  </c:pt>
                  <c:pt idx="8">
                    <c:v>H1c</c:v>
                  </c:pt>
                  <c:pt idx="9">
                    <c:v>H2a</c:v>
                  </c:pt>
                  <c:pt idx="10">
                    <c:v>H2a</c:v>
                  </c:pt>
                  <c:pt idx="11">
                    <c:v>H2a</c:v>
                  </c:pt>
                  <c:pt idx="12">
                    <c:v>H2b</c:v>
                  </c:pt>
                  <c:pt idx="13">
                    <c:v>H2b</c:v>
                  </c:pt>
                  <c:pt idx="14">
                    <c:v>H2b</c:v>
                  </c:pt>
                  <c:pt idx="15">
                    <c:v>H2c</c:v>
                  </c:pt>
                  <c:pt idx="16">
                    <c:v>H2c</c:v>
                  </c:pt>
                  <c:pt idx="17">
                    <c:v>H2c</c:v>
                  </c:pt>
                  <c:pt idx="18">
                    <c:v>H2d</c:v>
                  </c:pt>
                  <c:pt idx="19">
                    <c:v>H2d</c:v>
                  </c:pt>
                  <c:pt idx="20">
                    <c:v>H2d</c:v>
                  </c:pt>
                  <c:pt idx="21">
                    <c:v>H3</c:v>
                  </c:pt>
                  <c:pt idx="22">
                    <c:v>H3</c:v>
                  </c:pt>
                  <c:pt idx="23">
                    <c:v>H3</c:v>
                  </c:pt>
                </c:lvl>
                <c:lvl>
                  <c:pt idx="0">
                    <c:v>0-400m</c:v>
                  </c:pt>
                  <c:pt idx="1">
                    <c:v>400-800m</c:v>
                  </c:pt>
                  <c:pt idx="2">
                    <c:v>&gt; 800m</c:v>
                  </c:pt>
                  <c:pt idx="3">
                    <c:v>0-400m</c:v>
                  </c:pt>
                  <c:pt idx="4">
                    <c:v>400-800m</c:v>
                  </c:pt>
                  <c:pt idx="5">
                    <c:v>&gt; 800m</c:v>
                  </c:pt>
                  <c:pt idx="6">
                    <c:v>0-400m</c:v>
                  </c:pt>
                  <c:pt idx="7">
                    <c:v>400-800m</c:v>
                  </c:pt>
                  <c:pt idx="8">
                    <c:v>&gt; 800m</c:v>
                  </c:pt>
                  <c:pt idx="9">
                    <c:v>0-400m</c:v>
                  </c:pt>
                  <c:pt idx="10">
                    <c:v>400-800m</c:v>
                  </c:pt>
                  <c:pt idx="11">
                    <c:v>&gt; 800m</c:v>
                  </c:pt>
                  <c:pt idx="12">
                    <c:v>0-400m</c:v>
                  </c:pt>
                  <c:pt idx="13">
                    <c:v>400-800m</c:v>
                  </c:pt>
                  <c:pt idx="14">
                    <c:v>&gt; 800m</c:v>
                  </c:pt>
                  <c:pt idx="15">
                    <c:v>0-400m</c:v>
                  </c:pt>
                  <c:pt idx="16">
                    <c:v>400-800m</c:v>
                  </c:pt>
                  <c:pt idx="17">
                    <c:v>&gt; 800m</c:v>
                  </c:pt>
                  <c:pt idx="18">
                    <c:v>0-400m</c:v>
                  </c:pt>
                  <c:pt idx="19">
                    <c:v>400-800m</c:v>
                  </c:pt>
                  <c:pt idx="20">
                    <c:v>&gt; 800m</c:v>
                  </c:pt>
                  <c:pt idx="21">
                    <c:v>0-400m</c:v>
                  </c:pt>
                  <c:pt idx="22">
                    <c:v>400-800m</c:v>
                  </c:pt>
                  <c:pt idx="23">
                    <c:v>&gt; 800m</c:v>
                  </c:pt>
                </c:lvl>
              </c:multiLvlStrCache>
            </c:multiLvlStrRef>
          </c:cat>
          <c:val>
            <c:numRef>
              <c:f>'CSTB-zone clim'!$C$209:$Z$209</c:f>
              <c:numCache>
                <c:formatCode>0.0</c:formatCode>
                <c:ptCount val="24"/>
                <c:pt idx="0">
                  <c:v>1.38</c:v>
                </c:pt>
                <c:pt idx="1">
                  <c:v>1.8399999999999999</c:v>
                </c:pt>
                <c:pt idx="2">
                  <c:v>2.0699999999999998</c:v>
                </c:pt>
                <c:pt idx="3">
                  <c:v>1.6099999999999999</c:v>
                </c:pt>
                <c:pt idx="4">
                  <c:v>1.8399999999999999</c:v>
                </c:pt>
                <c:pt idx="5">
                  <c:v>2.0699999999999998</c:v>
                </c:pt>
                <c:pt idx="6">
                  <c:v>1.38</c:v>
                </c:pt>
                <c:pt idx="7">
                  <c:v>1.6099999999999999</c:v>
                </c:pt>
                <c:pt idx="8">
                  <c:v>1.8399999999999999</c:v>
                </c:pt>
                <c:pt idx="9">
                  <c:v>1.38</c:v>
                </c:pt>
                <c:pt idx="10">
                  <c:v>1.6099999999999999</c:v>
                </c:pt>
                <c:pt idx="11">
                  <c:v>1.8399999999999999</c:v>
                </c:pt>
                <c:pt idx="12">
                  <c:v>1.38</c:v>
                </c:pt>
                <c:pt idx="13">
                  <c:v>1.6099999999999999</c:v>
                </c:pt>
                <c:pt idx="14">
                  <c:v>1.8399999999999999</c:v>
                </c:pt>
                <c:pt idx="15">
                  <c:v>1.1499999999999999</c:v>
                </c:pt>
                <c:pt idx="16">
                  <c:v>1.38</c:v>
                </c:pt>
                <c:pt idx="17">
                  <c:v>1.8399999999999999</c:v>
                </c:pt>
                <c:pt idx="18">
                  <c:v>1.1499999999999999</c:v>
                </c:pt>
                <c:pt idx="19">
                  <c:v>1.38</c:v>
                </c:pt>
                <c:pt idx="20">
                  <c:v>1.6099999999999999</c:v>
                </c:pt>
                <c:pt idx="21">
                  <c:v>1.1499999999999999</c:v>
                </c:pt>
                <c:pt idx="22">
                  <c:v>1.38</c:v>
                </c:pt>
                <c:pt idx="23">
                  <c:v>1.6099999999999999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16C-40F0-A1FB-399FC3C24076}"/>
            </c:ext>
          </c:extLst>
        </c:ser>
        <c:ser>
          <c:idx val="6"/>
          <c:order val="6"/>
          <c:tx>
            <c:strRef>
              <c:f>'CSTB-zone clim'!$B$210</c:f>
              <c:strCache>
                <c:ptCount val="1"/>
                <c:pt idx="0">
                  <c:v>Cep déplacement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'CSTB-zone clim'!$C$101:$Z$102</c:f>
              <c:multiLvlStrCache>
                <c:ptCount val="24"/>
                <c:lvl>
                  <c:pt idx="0">
                    <c:v>H1a</c:v>
                  </c:pt>
                  <c:pt idx="1">
                    <c:v>H1a</c:v>
                  </c:pt>
                  <c:pt idx="2">
                    <c:v>H1a</c:v>
                  </c:pt>
                  <c:pt idx="3">
                    <c:v>H1b</c:v>
                  </c:pt>
                  <c:pt idx="4">
                    <c:v>H1b</c:v>
                  </c:pt>
                  <c:pt idx="5">
                    <c:v>H1b</c:v>
                  </c:pt>
                  <c:pt idx="6">
                    <c:v>H1c</c:v>
                  </c:pt>
                  <c:pt idx="7">
                    <c:v>H1c</c:v>
                  </c:pt>
                  <c:pt idx="8">
                    <c:v>H1c</c:v>
                  </c:pt>
                  <c:pt idx="9">
                    <c:v>H2a</c:v>
                  </c:pt>
                  <c:pt idx="10">
                    <c:v>H2a</c:v>
                  </c:pt>
                  <c:pt idx="11">
                    <c:v>H2a</c:v>
                  </c:pt>
                  <c:pt idx="12">
                    <c:v>H2b</c:v>
                  </c:pt>
                  <c:pt idx="13">
                    <c:v>H2b</c:v>
                  </c:pt>
                  <c:pt idx="14">
                    <c:v>H2b</c:v>
                  </c:pt>
                  <c:pt idx="15">
                    <c:v>H2c</c:v>
                  </c:pt>
                  <c:pt idx="16">
                    <c:v>H2c</c:v>
                  </c:pt>
                  <c:pt idx="17">
                    <c:v>H2c</c:v>
                  </c:pt>
                  <c:pt idx="18">
                    <c:v>H2d</c:v>
                  </c:pt>
                  <c:pt idx="19">
                    <c:v>H2d</c:v>
                  </c:pt>
                  <c:pt idx="20">
                    <c:v>H2d</c:v>
                  </c:pt>
                  <c:pt idx="21">
                    <c:v>H3</c:v>
                  </c:pt>
                  <c:pt idx="22">
                    <c:v>H3</c:v>
                  </c:pt>
                  <c:pt idx="23">
                    <c:v>H3</c:v>
                  </c:pt>
                </c:lvl>
                <c:lvl>
                  <c:pt idx="0">
                    <c:v>0-400m</c:v>
                  </c:pt>
                  <c:pt idx="1">
                    <c:v>400-800m</c:v>
                  </c:pt>
                  <c:pt idx="2">
                    <c:v>&gt; 800m</c:v>
                  </c:pt>
                  <c:pt idx="3">
                    <c:v>0-400m</c:v>
                  </c:pt>
                  <c:pt idx="4">
                    <c:v>400-800m</c:v>
                  </c:pt>
                  <c:pt idx="5">
                    <c:v>&gt; 800m</c:v>
                  </c:pt>
                  <c:pt idx="6">
                    <c:v>0-400m</c:v>
                  </c:pt>
                  <c:pt idx="7">
                    <c:v>400-800m</c:v>
                  </c:pt>
                  <c:pt idx="8">
                    <c:v>&gt; 800m</c:v>
                  </c:pt>
                  <c:pt idx="9">
                    <c:v>0-400m</c:v>
                  </c:pt>
                  <c:pt idx="10">
                    <c:v>400-800m</c:v>
                  </c:pt>
                  <c:pt idx="11">
                    <c:v>&gt; 800m</c:v>
                  </c:pt>
                  <c:pt idx="12">
                    <c:v>0-400m</c:v>
                  </c:pt>
                  <c:pt idx="13">
                    <c:v>400-800m</c:v>
                  </c:pt>
                  <c:pt idx="14">
                    <c:v>&gt; 800m</c:v>
                  </c:pt>
                  <c:pt idx="15">
                    <c:v>0-400m</c:v>
                  </c:pt>
                  <c:pt idx="16">
                    <c:v>400-800m</c:v>
                  </c:pt>
                  <c:pt idx="17">
                    <c:v>&gt; 800m</c:v>
                  </c:pt>
                  <c:pt idx="18">
                    <c:v>0-400m</c:v>
                  </c:pt>
                  <c:pt idx="19">
                    <c:v>400-800m</c:v>
                  </c:pt>
                  <c:pt idx="20">
                    <c:v>&gt; 800m</c:v>
                  </c:pt>
                  <c:pt idx="21">
                    <c:v>0-400m</c:v>
                  </c:pt>
                  <c:pt idx="22">
                    <c:v>400-800m</c:v>
                  </c:pt>
                  <c:pt idx="23">
                    <c:v>&gt; 800m</c:v>
                  </c:pt>
                </c:lvl>
              </c:multiLvlStrCache>
            </c:multiLvlStrRef>
          </c:cat>
          <c:val>
            <c:numRef>
              <c:f>'CSTB-zone clim'!$C$210:$Z$210</c:f>
              <c:numCache>
                <c:formatCode>0.0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6C-40F0-A1FB-399FC3C24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72812975"/>
        <c:axId val="802731119"/>
      </c:barChart>
      <c:scatterChart>
        <c:scatterStyle val="lineMarker"/>
        <c:varyColors val="0"/>
        <c:ser>
          <c:idx val="7"/>
          <c:order val="7"/>
          <c:tx>
            <c:strRef>
              <c:f>'CSTB-zone clim'!$B$211</c:f>
              <c:strCache>
                <c:ptCount val="1"/>
                <c:pt idx="0">
                  <c:v>Cep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multiLvlStrRef>
              <c:f>'CSTB-zone clim'!$C$101:$Z$102</c:f>
              <c:multiLvlStrCache>
                <c:ptCount val="24"/>
                <c:lvl>
                  <c:pt idx="0">
                    <c:v>H1a</c:v>
                  </c:pt>
                  <c:pt idx="1">
                    <c:v>H1a</c:v>
                  </c:pt>
                  <c:pt idx="2">
                    <c:v>H1a</c:v>
                  </c:pt>
                  <c:pt idx="3">
                    <c:v>H1b</c:v>
                  </c:pt>
                  <c:pt idx="4">
                    <c:v>H1b</c:v>
                  </c:pt>
                  <c:pt idx="5">
                    <c:v>H1b</c:v>
                  </c:pt>
                  <c:pt idx="6">
                    <c:v>H1c</c:v>
                  </c:pt>
                  <c:pt idx="7">
                    <c:v>H1c</c:v>
                  </c:pt>
                  <c:pt idx="8">
                    <c:v>H1c</c:v>
                  </c:pt>
                  <c:pt idx="9">
                    <c:v>H2a</c:v>
                  </c:pt>
                  <c:pt idx="10">
                    <c:v>H2a</c:v>
                  </c:pt>
                  <c:pt idx="11">
                    <c:v>H2a</c:v>
                  </c:pt>
                  <c:pt idx="12">
                    <c:v>H2b</c:v>
                  </c:pt>
                  <c:pt idx="13">
                    <c:v>H2b</c:v>
                  </c:pt>
                  <c:pt idx="14">
                    <c:v>H2b</c:v>
                  </c:pt>
                  <c:pt idx="15">
                    <c:v>H2c</c:v>
                  </c:pt>
                  <c:pt idx="16">
                    <c:v>H2c</c:v>
                  </c:pt>
                  <c:pt idx="17">
                    <c:v>H2c</c:v>
                  </c:pt>
                  <c:pt idx="18">
                    <c:v>H2d</c:v>
                  </c:pt>
                  <c:pt idx="19">
                    <c:v>H2d</c:v>
                  </c:pt>
                  <c:pt idx="20">
                    <c:v>H2d</c:v>
                  </c:pt>
                  <c:pt idx="21">
                    <c:v>H3</c:v>
                  </c:pt>
                  <c:pt idx="22">
                    <c:v>H3</c:v>
                  </c:pt>
                  <c:pt idx="23">
                    <c:v>H3</c:v>
                  </c:pt>
                </c:lvl>
                <c:lvl>
                  <c:pt idx="0">
                    <c:v>0-400m</c:v>
                  </c:pt>
                  <c:pt idx="1">
                    <c:v>400-800m</c:v>
                  </c:pt>
                  <c:pt idx="2">
                    <c:v>&gt; 800m</c:v>
                  </c:pt>
                  <c:pt idx="3">
                    <c:v>0-400m</c:v>
                  </c:pt>
                  <c:pt idx="4">
                    <c:v>400-800m</c:v>
                  </c:pt>
                  <c:pt idx="5">
                    <c:v>&gt; 800m</c:v>
                  </c:pt>
                  <c:pt idx="6">
                    <c:v>0-400m</c:v>
                  </c:pt>
                  <c:pt idx="7">
                    <c:v>400-800m</c:v>
                  </c:pt>
                  <c:pt idx="8">
                    <c:v>&gt; 800m</c:v>
                  </c:pt>
                  <c:pt idx="9">
                    <c:v>0-400m</c:v>
                  </c:pt>
                  <c:pt idx="10">
                    <c:v>400-800m</c:v>
                  </c:pt>
                  <c:pt idx="11">
                    <c:v>&gt; 800m</c:v>
                  </c:pt>
                  <c:pt idx="12">
                    <c:v>0-400m</c:v>
                  </c:pt>
                  <c:pt idx="13">
                    <c:v>400-800m</c:v>
                  </c:pt>
                  <c:pt idx="14">
                    <c:v>&gt; 800m</c:v>
                  </c:pt>
                  <c:pt idx="15">
                    <c:v>0-400m</c:v>
                  </c:pt>
                  <c:pt idx="16">
                    <c:v>400-800m</c:v>
                  </c:pt>
                  <c:pt idx="17">
                    <c:v>&gt; 800m</c:v>
                  </c:pt>
                  <c:pt idx="18">
                    <c:v>0-400m</c:v>
                  </c:pt>
                  <c:pt idx="19">
                    <c:v>400-800m</c:v>
                  </c:pt>
                  <c:pt idx="20">
                    <c:v>&gt; 800m</c:v>
                  </c:pt>
                  <c:pt idx="21">
                    <c:v>0-400m</c:v>
                  </c:pt>
                  <c:pt idx="22">
                    <c:v>400-800m</c:v>
                  </c:pt>
                  <c:pt idx="23">
                    <c:v>&gt; 800m</c:v>
                  </c:pt>
                </c:lvl>
              </c:multiLvlStrCache>
            </c:multiLvlStrRef>
          </c:xVal>
          <c:yVal>
            <c:numRef>
              <c:f>'CSTB-zone clim'!$C$211:$Z$211</c:f>
              <c:numCache>
                <c:formatCode>General</c:formatCode>
                <c:ptCount val="24"/>
                <c:pt idx="0">
                  <c:v>154.5</c:v>
                </c:pt>
                <c:pt idx="1">
                  <c:v>177.9</c:v>
                </c:pt>
                <c:pt idx="2">
                  <c:v>204.9</c:v>
                </c:pt>
                <c:pt idx="3">
                  <c:v>153.6</c:v>
                </c:pt>
                <c:pt idx="4">
                  <c:v>177</c:v>
                </c:pt>
                <c:pt idx="5">
                  <c:v>203.8</c:v>
                </c:pt>
                <c:pt idx="6">
                  <c:v>151.6</c:v>
                </c:pt>
                <c:pt idx="7">
                  <c:v>174.8</c:v>
                </c:pt>
                <c:pt idx="8">
                  <c:v>201.5</c:v>
                </c:pt>
                <c:pt idx="9">
                  <c:v>144</c:v>
                </c:pt>
                <c:pt idx="10">
                  <c:v>167.3</c:v>
                </c:pt>
                <c:pt idx="11">
                  <c:v>193.4</c:v>
                </c:pt>
                <c:pt idx="12">
                  <c:v>144.1</c:v>
                </c:pt>
                <c:pt idx="13">
                  <c:v>167.1</c:v>
                </c:pt>
                <c:pt idx="14">
                  <c:v>193.4</c:v>
                </c:pt>
                <c:pt idx="15">
                  <c:v>133.30000000000001</c:v>
                </c:pt>
                <c:pt idx="16">
                  <c:v>154.5</c:v>
                </c:pt>
                <c:pt idx="17">
                  <c:v>178.8</c:v>
                </c:pt>
                <c:pt idx="18">
                  <c:v>133.6</c:v>
                </c:pt>
                <c:pt idx="19">
                  <c:v>155.30000000000001</c:v>
                </c:pt>
                <c:pt idx="20">
                  <c:v>179.6</c:v>
                </c:pt>
                <c:pt idx="21">
                  <c:v>119.1</c:v>
                </c:pt>
                <c:pt idx="22">
                  <c:v>139.5</c:v>
                </c:pt>
                <c:pt idx="23">
                  <c:v>162.30000000000001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16C-40F0-A1FB-399FC3C24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2812975"/>
        <c:axId val="802731119"/>
      </c:scatterChart>
      <c:catAx>
        <c:axId val="7728129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2731119"/>
        <c:crosses val="autoZero"/>
        <c:auto val="1"/>
        <c:lblAlgn val="ctr"/>
        <c:lblOffset val="100"/>
        <c:noMultiLvlLbl val="0"/>
      </c:catAx>
      <c:valAx>
        <c:axId val="8027311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2812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Cep selon la zone climatique et l'altitude - CRE_18_V3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'CSTB-zone clim'!$B$204</c:f>
              <c:strCache>
                <c:ptCount val="1"/>
                <c:pt idx="0">
                  <c:v>Cep chauffage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'CSTB-zone clim'!$AA$101:$AX$102</c:f>
              <c:multiLvlStrCache>
                <c:ptCount val="24"/>
                <c:lvl>
                  <c:pt idx="0">
                    <c:v>H1a</c:v>
                  </c:pt>
                  <c:pt idx="1">
                    <c:v>H1a</c:v>
                  </c:pt>
                  <c:pt idx="2">
                    <c:v>H1a</c:v>
                  </c:pt>
                  <c:pt idx="3">
                    <c:v>H1b</c:v>
                  </c:pt>
                  <c:pt idx="4">
                    <c:v>H1b</c:v>
                  </c:pt>
                  <c:pt idx="5">
                    <c:v>H1b</c:v>
                  </c:pt>
                  <c:pt idx="6">
                    <c:v>H1c</c:v>
                  </c:pt>
                  <c:pt idx="7">
                    <c:v>H1c</c:v>
                  </c:pt>
                  <c:pt idx="8">
                    <c:v>H1c</c:v>
                  </c:pt>
                  <c:pt idx="9">
                    <c:v>H2a</c:v>
                  </c:pt>
                  <c:pt idx="10">
                    <c:v>H2a</c:v>
                  </c:pt>
                  <c:pt idx="11">
                    <c:v>H2a</c:v>
                  </c:pt>
                  <c:pt idx="12">
                    <c:v>H2b</c:v>
                  </c:pt>
                  <c:pt idx="13">
                    <c:v>H2b</c:v>
                  </c:pt>
                  <c:pt idx="14">
                    <c:v>H2b</c:v>
                  </c:pt>
                  <c:pt idx="15">
                    <c:v>H2c</c:v>
                  </c:pt>
                  <c:pt idx="16">
                    <c:v>H2c</c:v>
                  </c:pt>
                  <c:pt idx="17">
                    <c:v>H2c</c:v>
                  </c:pt>
                  <c:pt idx="18">
                    <c:v>H2d</c:v>
                  </c:pt>
                  <c:pt idx="19">
                    <c:v>H2d</c:v>
                  </c:pt>
                  <c:pt idx="20">
                    <c:v>H2d</c:v>
                  </c:pt>
                  <c:pt idx="21">
                    <c:v>H3</c:v>
                  </c:pt>
                  <c:pt idx="22">
                    <c:v>H3</c:v>
                  </c:pt>
                  <c:pt idx="23">
                    <c:v>H3</c:v>
                  </c:pt>
                </c:lvl>
                <c:lvl>
                  <c:pt idx="0">
                    <c:v>0-400m</c:v>
                  </c:pt>
                  <c:pt idx="1">
                    <c:v>400-800m</c:v>
                  </c:pt>
                  <c:pt idx="2">
                    <c:v>&gt; 800m</c:v>
                  </c:pt>
                  <c:pt idx="3">
                    <c:v>0-400m</c:v>
                  </c:pt>
                  <c:pt idx="4">
                    <c:v>400-800m</c:v>
                  </c:pt>
                  <c:pt idx="5">
                    <c:v>&gt; 800m</c:v>
                  </c:pt>
                  <c:pt idx="6">
                    <c:v>0-400m</c:v>
                  </c:pt>
                  <c:pt idx="7">
                    <c:v>400-800m</c:v>
                  </c:pt>
                  <c:pt idx="8">
                    <c:v>&gt; 800m</c:v>
                  </c:pt>
                  <c:pt idx="9">
                    <c:v>0-400m</c:v>
                  </c:pt>
                  <c:pt idx="10">
                    <c:v>400-800m</c:v>
                  </c:pt>
                  <c:pt idx="11">
                    <c:v>&gt; 800m</c:v>
                  </c:pt>
                  <c:pt idx="12">
                    <c:v>0-400m</c:v>
                  </c:pt>
                  <c:pt idx="13">
                    <c:v>400-800m</c:v>
                  </c:pt>
                  <c:pt idx="14">
                    <c:v>&gt; 800m</c:v>
                  </c:pt>
                  <c:pt idx="15">
                    <c:v>0-400m</c:v>
                  </c:pt>
                  <c:pt idx="16">
                    <c:v>400-800m</c:v>
                  </c:pt>
                  <c:pt idx="17">
                    <c:v>&gt; 800m</c:v>
                  </c:pt>
                  <c:pt idx="18">
                    <c:v>0-400m</c:v>
                  </c:pt>
                  <c:pt idx="19">
                    <c:v>400-800m</c:v>
                  </c:pt>
                  <c:pt idx="20">
                    <c:v>&gt; 800m</c:v>
                  </c:pt>
                  <c:pt idx="21">
                    <c:v>0-400m</c:v>
                  </c:pt>
                  <c:pt idx="22">
                    <c:v>400-800m</c:v>
                  </c:pt>
                  <c:pt idx="23">
                    <c:v>&gt; 800m</c:v>
                  </c:pt>
                </c:lvl>
              </c:multiLvlStrCache>
            </c:multiLvlStrRef>
          </c:cat>
          <c:val>
            <c:numRef>
              <c:f>'CSTB-zone clim'!$AA$204:$AX$204</c:f>
              <c:numCache>
                <c:formatCode>0.0</c:formatCode>
                <c:ptCount val="24"/>
                <c:pt idx="0">
                  <c:v>110.39999999999999</c:v>
                </c:pt>
                <c:pt idx="1">
                  <c:v>135.47</c:v>
                </c:pt>
                <c:pt idx="2">
                  <c:v>163.98999999999998</c:v>
                </c:pt>
                <c:pt idx="3">
                  <c:v>109.24999999999999</c:v>
                </c:pt>
                <c:pt idx="4">
                  <c:v>133.85999999999999</c:v>
                </c:pt>
                <c:pt idx="5">
                  <c:v>162.60999999999999</c:v>
                </c:pt>
                <c:pt idx="6">
                  <c:v>107.41</c:v>
                </c:pt>
                <c:pt idx="7">
                  <c:v>132.01999999999998</c:v>
                </c:pt>
                <c:pt idx="8">
                  <c:v>160.31</c:v>
                </c:pt>
                <c:pt idx="9">
                  <c:v>99.36</c:v>
                </c:pt>
                <c:pt idx="10">
                  <c:v>123.73999999999998</c:v>
                </c:pt>
                <c:pt idx="11">
                  <c:v>151.33999999999997</c:v>
                </c:pt>
                <c:pt idx="12">
                  <c:v>99.13</c:v>
                </c:pt>
                <c:pt idx="13">
                  <c:v>123.50999999999999</c:v>
                </c:pt>
                <c:pt idx="14">
                  <c:v>151.33999999999997</c:v>
                </c:pt>
                <c:pt idx="15">
                  <c:v>89.01</c:v>
                </c:pt>
                <c:pt idx="16">
                  <c:v>111.32</c:v>
                </c:pt>
                <c:pt idx="17">
                  <c:v>136.61999999999998</c:v>
                </c:pt>
                <c:pt idx="18">
                  <c:v>87.63</c:v>
                </c:pt>
                <c:pt idx="19">
                  <c:v>110.16999999999999</c:v>
                </c:pt>
                <c:pt idx="20">
                  <c:v>135.47</c:v>
                </c:pt>
                <c:pt idx="21">
                  <c:v>73.14</c:v>
                </c:pt>
                <c:pt idx="22">
                  <c:v>94.07</c:v>
                </c:pt>
                <c:pt idx="23">
                  <c:v>117.98999999999998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68-4042-80A2-B690A44859D4}"/>
            </c:ext>
          </c:extLst>
        </c:ser>
        <c:ser>
          <c:idx val="1"/>
          <c:order val="1"/>
          <c:tx>
            <c:strRef>
              <c:f>'CSTB-zone clim'!$B$205</c:f>
              <c:strCache>
                <c:ptCount val="1"/>
                <c:pt idx="0">
                  <c:v>Cep froid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'CSTB-zone clim'!$AA$101:$AX$102</c:f>
              <c:multiLvlStrCache>
                <c:ptCount val="24"/>
                <c:lvl>
                  <c:pt idx="0">
                    <c:v>H1a</c:v>
                  </c:pt>
                  <c:pt idx="1">
                    <c:v>H1a</c:v>
                  </c:pt>
                  <c:pt idx="2">
                    <c:v>H1a</c:v>
                  </c:pt>
                  <c:pt idx="3">
                    <c:v>H1b</c:v>
                  </c:pt>
                  <c:pt idx="4">
                    <c:v>H1b</c:v>
                  </c:pt>
                  <c:pt idx="5">
                    <c:v>H1b</c:v>
                  </c:pt>
                  <c:pt idx="6">
                    <c:v>H1c</c:v>
                  </c:pt>
                  <c:pt idx="7">
                    <c:v>H1c</c:v>
                  </c:pt>
                  <c:pt idx="8">
                    <c:v>H1c</c:v>
                  </c:pt>
                  <c:pt idx="9">
                    <c:v>H2a</c:v>
                  </c:pt>
                  <c:pt idx="10">
                    <c:v>H2a</c:v>
                  </c:pt>
                  <c:pt idx="11">
                    <c:v>H2a</c:v>
                  </c:pt>
                  <c:pt idx="12">
                    <c:v>H2b</c:v>
                  </c:pt>
                  <c:pt idx="13">
                    <c:v>H2b</c:v>
                  </c:pt>
                  <c:pt idx="14">
                    <c:v>H2b</c:v>
                  </c:pt>
                  <c:pt idx="15">
                    <c:v>H2c</c:v>
                  </c:pt>
                  <c:pt idx="16">
                    <c:v>H2c</c:v>
                  </c:pt>
                  <c:pt idx="17">
                    <c:v>H2c</c:v>
                  </c:pt>
                  <c:pt idx="18">
                    <c:v>H2d</c:v>
                  </c:pt>
                  <c:pt idx="19">
                    <c:v>H2d</c:v>
                  </c:pt>
                  <c:pt idx="20">
                    <c:v>H2d</c:v>
                  </c:pt>
                  <c:pt idx="21">
                    <c:v>H3</c:v>
                  </c:pt>
                  <c:pt idx="22">
                    <c:v>H3</c:v>
                  </c:pt>
                  <c:pt idx="23">
                    <c:v>H3</c:v>
                  </c:pt>
                </c:lvl>
                <c:lvl>
                  <c:pt idx="0">
                    <c:v>0-400m</c:v>
                  </c:pt>
                  <c:pt idx="1">
                    <c:v>400-800m</c:v>
                  </c:pt>
                  <c:pt idx="2">
                    <c:v>&gt; 800m</c:v>
                  </c:pt>
                  <c:pt idx="3">
                    <c:v>0-400m</c:v>
                  </c:pt>
                  <c:pt idx="4">
                    <c:v>400-800m</c:v>
                  </c:pt>
                  <c:pt idx="5">
                    <c:v>&gt; 800m</c:v>
                  </c:pt>
                  <c:pt idx="6">
                    <c:v>0-400m</c:v>
                  </c:pt>
                  <c:pt idx="7">
                    <c:v>400-800m</c:v>
                  </c:pt>
                  <c:pt idx="8">
                    <c:v>&gt; 800m</c:v>
                  </c:pt>
                  <c:pt idx="9">
                    <c:v>0-400m</c:v>
                  </c:pt>
                  <c:pt idx="10">
                    <c:v>400-800m</c:v>
                  </c:pt>
                  <c:pt idx="11">
                    <c:v>&gt; 800m</c:v>
                  </c:pt>
                  <c:pt idx="12">
                    <c:v>0-400m</c:v>
                  </c:pt>
                  <c:pt idx="13">
                    <c:v>400-800m</c:v>
                  </c:pt>
                  <c:pt idx="14">
                    <c:v>&gt; 800m</c:v>
                  </c:pt>
                  <c:pt idx="15">
                    <c:v>0-400m</c:v>
                  </c:pt>
                  <c:pt idx="16">
                    <c:v>400-800m</c:v>
                  </c:pt>
                  <c:pt idx="17">
                    <c:v>&gt; 800m</c:v>
                  </c:pt>
                  <c:pt idx="18">
                    <c:v>0-400m</c:v>
                  </c:pt>
                  <c:pt idx="19">
                    <c:v>400-800m</c:v>
                  </c:pt>
                  <c:pt idx="20">
                    <c:v>&gt; 800m</c:v>
                  </c:pt>
                  <c:pt idx="21">
                    <c:v>0-400m</c:v>
                  </c:pt>
                  <c:pt idx="22">
                    <c:v>400-800m</c:v>
                  </c:pt>
                  <c:pt idx="23">
                    <c:v>&gt; 800m</c:v>
                  </c:pt>
                </c:lvl>
              </c:multiLvlStrCache>
            </c:multiLvlStrRef>
          </c:cat>
          <c:val>
            <c:numRef>
              <c:f>'CSTB-zone clim'!$AA$205:$AX$205</c:f>
              <c:numCache>
                <c:formatCode>0.0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68-4042-80A2-B690A44859D4}"/>
            </c:ext>
          </c:extLst>
        </c:ser>
        <c:ser>
          <c:idx val="2"/>
          <c:order val="2"/>
          <c:tx>
            <c:strRef>
              <c:f>'CSTB-zone clim'!$B$206</c:f>
              <c:strCache>
                <c:ptCount val="1"/>
                <c:pt idx="0">
                  <c:v>Cep ECS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'CSTB-zone clim'!$AA$101:$AX$102</c:f>
              <c:multiLvlStrCache>
                <c:ptCount val="24"/>
                <c:lvl>
                  <c:pt idx="0">
                    <c:v>H1a</c:v>
                  </c:pt>
                  <c:pt idx="1">
                    <c:v>H1a</c:v>
                  </c:pt>
                  <c:pt idx="2">
                    <c:v>H1a</c:v>
                  </c:pt>
                  <c:pt idx="3">
                    <c:v>H1b</c:v>
                  </c:pt>
                  <c:pt idx="4">
                    <c:v>H1b</c:v>
                  </c:pt>
                  <c:pt idx="5">
                    <c:v>H1b</c:v>
                  </c:pt>
                  <c:pt idx="6">
                    <c:v>H1c</c:v>
                  </c:pt>
                  <c:pt idx="7">
                    <c:v>H1c</c:v>
                  </c:pt>
                  <c:pt idx="8">
                    <c:v>H1c</c:v>
                  </c:pt>
                  <c:pt idx="9">
                    <c:v>H2a</c:v>
                  </c:pt>
                  <c:pt idx="10">
                    <c:v>H2a</c:v>
                  </c:pt>
                  <c:pt idx="11">
                    <c:v>H2a</c:v>
                  </c:pt>
                  <c:pt idx="12">
                    <c:v>H2b</c:v>
                  </c:pt>
                  <c:pt idx="13">
                    <c:v>H2b</c:v>
                  </c:pt>
                  <c:pt idx="14">
                    <c:v>H2b</c:v>
                  </c:pt>
                  <c:pt idx="15">
                    <c:v>H2c</c:v>
                  </c:pt>
                  <c:pt idx="16">
                    <c:v>H2c</c:v>
                  </c:pt>
                  <c:pt idx="17">
                    <c:v>H2c</c:v>
                  </c:pt>
                  <c:pt idx="18">
                    <c:v>H2d</c:v>
                  </c:pt>
                  <c:pt idx="19">
                    <c:v>H2d</c:v>
                  </c:pt>
                  <c:pt idx="20">
                    <c:v>H2d</c:v>
                  </c:pt>
                  <c:pt idx="21">
                    <c:v>H3</c:v>
                  </c:pt>
                  <c:pt idx="22">
                    <c:v>H3</c:v>
                  </c:pt>
                  <c:pt idx="23">
                    <c:v>H3</c:v>
                  </c:pt>
                </c:lvl>
                <c:lvl>
                  <c:pt idx="0">
                    <c:v>0-400m</c:v>
                  </c:pt>
                  <c:pt idx="1">
                    <c:v>400-800m</c:v>
                  </c:pt>
                  <c:pt idx="2">
                    <c:v>&gt; 800m</c:v>
                  </c:pt>
                  <c:pt idx="3">
                    <c:v>0-400m</c:v>
                  </c:pt>
                  <c:pt idx="4">
                    <c:v>400-800m</c:v>
                  </c:pt>
                  <c:pt idx="5">
                    <c:v>&gt; 800m</c:v>
                  </c:pt>
                  <c:pt idx="6">
                    <c:v>0-400m</c:v>
                  </c:pt>
                  <c:pt idx="7">
                    <c:v>400-800m</c:v>
                  </c:pt>
                  <c:pt idx="8">
                    <c:v>&gt; 800m</c:v>
                  </c:pt>
                  <c:pt idx="9">
                    <c:v>0-400m</c:v>
                  </c:pt>
                  <c:pt idx="10">
                    <c:v>400-800m</c:v>
                  </c:pt>
                  <c:pt idx="11">
                    <c:v>&gt; 800m</c:v>
                  </c:pt>
                  <c:pt idx="12">
                    <c:v>0-400m</c:v>
                  </c:pt>
                  <c:pt idx="13">
                    <c:v>400-800m</c:v>
                  </c:pt>
                  <c:pt idx="14">
                    <c:v>&gt; 800m</c:v>
                  </c:pt>
                  <c:pt idx="15">
                    <c:v>0-400m</c:v>
                  </c:pt>
                  <c:pt idx="16">
                    <c:v>400-800m</c:v>
                  </c:pt>
                  <c:pt idx="17">
                    <c:v>&gt; 800m</c:v>
                  </c:pt>
                  <c:pt idx="18">
                    <c:v>0-400m</c:v>
                  </c:pt>
                  <c:pt idx="19">
                    <c:v>400-800m</c:v>
                  </c:pt>
                  <c:pt idx="20">
                    <c:v>&gt; 800m</c:v>
                  </c:pt>
                  <c:pt idx="21">
                    <c:v>0-400m</c:v>
                  </c:pt>
                  <c:pt idx="22">
                    <c:v>400-800m</c:v>
                  </c:pt>
                  <c:pt idx="23">
                    <c:v>&gt; 800m</c:v>
                  </c:pt>
                </c:lvl>
              </c:multiLvlStrCache>
            </c:multiLvlStrRef>
          </c:cat>
          <c:val>
            <c:numRef>
              <c:f>'CSTB-zone clim'!$AA$206:$AX$206</c:f>
              <c:numCache>
                <c:formatCode>0.0</c:formatCode>
                <c:ptCount val="24"/>
                <c:pt idx="0">
                  <c:v>17.939999999999998</c:v>
                </c:pt>
                <c:pt idx="1">
                  <c:v>18.859999999999996</c:v>
                </c:pt>
                <c:pt idx="2">
                  <c:v>19.779999999999998</c:v>
                </c:pt>
                <c:pt idx="3">
                  <c:v>18.169999999999998</c:v>
                </c:pt>
                <c:pt idx="4">
                  <c:v>19.09</c:v>
                </c:pt>
                <c:pt idx="5">
                  <c:v>20.009999999999998</c:v>
                </c:pt>
                <c:pt idx="6">
                  <c:v>17.709999999999997</c:v>
                </c:pt>
                <c:pt idx="7">
                  <c:v>18.63</c:v>
                </c:pt>
                <c:pt idx="8">
                  <c:v>19.549999999999997</c:v>
                </c:pt>
                <c:pt idx="9">
                  <c:v>17.479999999999997</c:v>
                </c:pt>
                <c:pt idx="10">
                  <c:v>18.399999999999999</c:v>
                </c:pt>
                <c:pt idx="11">
                  <c:v>19.32</c:v>
                </c:pt>
                <c:pt idx="12">
                  <c:v>17.479999999999997</c:v>
                </c:pt>
                <c:pt idx="13">
                  <c:v>18.399999999999999</c:v>
                </c:pt>
                <c:pt idx="14">
                  <c:v>19.32</c:v>
                </c:pt>
                <c:pt idx="15">
                  <c:v>16.79</c:v>
                </c:pt>
                <c:pt idx="16">
                  <c:v>17.709999999999997</c:v>
                </c:pt>
                <c:pt idx="17">
                  <c:v>18.63</c:v>
                </c:pt>
                <c:pt idx="18">
                  <c:v>16.559999999999999</c:v>
                </c:pt>
                <c:pt idx="19">
                  <c:v>17.479999999999997</c:v>
                </c:pt>
                <c:pt idx="20">
                  <c:v>18.169999999999998</c:v>
                </c:pt>
                <c:pt idx="21">
                  <c:v>16.099999999999998</c:v>
                </c:pt>
                <c:pt idx="22">
                  <c:v>17.02</c:v>
                </c:pt>
                <c:pt idx="23">
                  <c:v>17.939999999999998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68-4042-80A2-B690A44859D4}"/>
            </c:ext>
          </c:extLst>
        </c:ser>
        <c:ser>
          <c:idx val="3"/>
          <c:order val="3"/>
          <c:tx>
            <c:strRef>
              <c:f>'CSTB-zone clim'!$B$207</c:f>
              <c:strCache>
                <c:ptCount val="1"/>
                <c:pt idx="0">
                  <c:v>Cep éclairage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'CSTB-zone clim'!$AA$101:$AX$102</c:f>
              <c:multiLvlStrCache>
                <c:ptCount val="24"/>
                <c:lvl>
                  <c:pt idx="0">
                    <c:v>H1a</c:v>
                  </c:pt>
                  <c:pt idx="1">
                    <c:v>H1a</c:v>
                  </c:pt>
                  <c:pt idx="2">
                    <c:v>H1a</c:v>
                  </c:pt>
                  <c:pt idx="3">
                    <c:v>H1b</c:v>
                  </c:pt>
                  <c:pt idx="4">
                    <c:v>H1b</c:v>
                  </c:pt>
                  <c:pt idx="5">
                    <c:v>H1b</c:v>
                  </c:pt>
                  <c:pt idx="6">
                    <c:v>H1c</c:v>
                  </c:pt>
                  <c:pt idx="7">
                    <c:v>H1c</c:v>
                  </c:pt>
                  <c:pt idx="8">
                    <c:v>H1c</c:v>
                  </c:pt>
                  <c:pt idx="9">
                    <c:v>H2a</c:v>
                  </c:pt>
                  <c:pt idx="10">
                    <c:v>H2a</c:v>
                  </c:pt>
                  <c:pt idx="11">
                    <c:v>H2a</c:v>
                  </c:pt>
                  <c:pt idx="12">
                    <c:v>H2b</c:v>
                  </c:pt>
                  <c:pt idx="13">
                    <c:v>H2b</c:v>
                  </c:pt>
                  <c:pt idx="14">
                    <c:v>H2b</c:v>
                  </c:pt>
                  <c:pt idx="15">
                    <c:v>H2c</c:v>
                  </c:pt>
                  <c:pt idx="16">
                    <c:v>H2c</c:v>
                  </c:pt>
                  <c:pt idx="17">
                    <c:v>H2c</c:v>
                  </c:pt>
                  <c:pt idx="18">
                    <c:v>H2d</c:v>
                  </c:pt>
                  <c:pt idx="19">
                    <c:v>H2d</c:v>
                  </c:pt>
                  <c:pt idx="20">
                    <c:v>H2d</c:v>
                  </c:pt>
                  <c:pt idx="21">
                    <c:v>H3</c:v>
                  </c:pt>
                  <c:pt idx="22">
                    <c:v>H3</c:v>
                  </c:pt>
                  <c:pt idx="23">
                    <c:v>H3</c:v>
                  </c:pt>
                </c:lvl>
                <c:lvl>
                  <c:pt idx="0">
                    <c:v>0-400m</c:v>
                  </c:pt>
                  <c:pt idx="1">
                    <c:v>400-800m</c:v>
                  </c:pt>
                  <c:pt idx="2">
                    <c:v>&gt; 800m</c:v>
                  </c:pt>
                  <c:pt idx="3">
                    <c:v>0-400m</c:v>
                  </c:pt>
                  <c:pt idx="4">
                    <c:v>400-800m</c:v>
                  </c:pt>
                  <c:pt idx="5">
                    <c:v>&gt; 800m</c:v>
                  </c:pt>
                  <c:pt idx="6">
                    <c:v>0-400m</c:v>
                  </c:pt>
                  <c:pt idx="7">
                    <c:v>400-800m</c:v>
                  </c:pt>
                  <c:pt idx="8">
                    <c:v>&gt; 800m</c:v>
                  </c:pt>
                  <c:pt idx="9">
                    <c:v>0-400m</c:v>
                  </c:pt>
                  <c:pt idx="10">
                    <c:v>400-800m</c:v>
                  </c:pt>
                  <c:pt idx="11">
                    <c:v>&gt; 800m</c:v>
                  </c:pt>
                  <c:pt idx="12">
                    <c:v>0-400m</c:v>
                  </c:pt>
                  <c:pt idx="13">
                    <c:v>400-800m</c:v>
                  </c:pt>
                  <c:pt idx="14">
                    <c:v>&gt; 800m</c:v>
                  </c:pt>
                  <c:pt idx="15">
                    <c:v>0-400m</c:v>
                  </c:pt>
                  <c:pt idx="16">
                    <c:v>400-800m</c:v>
                  </c:pt>
                  <c:pt idx="17">
                    <c:v>&gt; 800m</c:v>
                  </c:pt>
                  <c:pt idx="18">
                    <c:v>0-400m</c:v>
                  </c:pt>
                  <c:pt idx="19">
                    <c:v>400-800m</c:v>
                  </c:pt>
                  <c:pt idx="20">
                    <c:v>&gt; 800m</c:v>
                  </c:pt>
                  <c:pt idx="21">
                    <c:v>0-400m</c:v>
                  </c:pt>
                  <c:pt idx="22">
                    <c:v>400-800m</c:v>
                  </c:pt>
                  <c:pt idx="23">
                    <c:v>&gt; 800m</c:v>
                  </c:pt>
                </c:lvl>
              </c:multiLvlStrCache>
            </c:multiLvlStrRef>
          </c:cat>
          <c:val>
            <c:numRef>
              <c:f>'CSTB-zone clim'!$AA$207:$AX$207</c:f>
              <c:numCache>
                <c:formatCode>0.0</c:formatCode>
                <c:ptCount val="24"/>
                <c:pt idx="0">
                  <c:v>25.759999999999998</c:v>
                </c:pt>
                <c:pt idx="1">
                  <c:v>25.759999999999998</c:v>
                </c:pt>
                <c:pt idx="2">
                  <c:v>25.759999999999998</c:v>
                </c:pt>
                <c:pt idx="3">
                  <c:v>25.759999999999998</c:v>
                </c:pt>
                <c:pt idx="4">
                  <c:v>25.759999999999998</c:v>
                </c:pt>
                <c:pt idx="5">
                  <c:v>25.759999999999998</c:v>
                </c:pt>
                <c:pt idx="6">
                  <c:v>25.529999999999998</c:v>
                </c:pt>
                <c:pt idx="7">
                  <c:v>25.529999999999998</c:v>
                </c:pt>
                <c:pt idx="8">
                  <c:v>25.529999999999998</c:v>
                </c:pt>
                <c:pt idx="9">
                  <c:v>25.759999999999998</c:v>
                </c:pt>
                <c:pt idx="10">
                  <c:v>25.759999999999998</c:v>
                </c:pt>
                <c:pt idx="11">
                  <c:v>25.759999999999998</c:v>
                </c:pt>
                <c:pt idx="12">
                  <c:v>25.759999999999998</c:v>
                </c:pt>
                <c:pt idx="13">
                  <c:v>25.759999999999998</c:v>
                </c:pt>
                <c:pt idx="14">
                  <c:v>25.759999999999998</c:v>
                </c:pt>
                <c:pt idx="15">
                  <c:v>25.529999999999998</c:v>
                </c:pt>
                <c:pt idx="16">
                  <c:v>25.529999999999998</c:v>
                </c:pt>
                <c:pt idx="17">
                  <c:v>25.529999999999998</c:v>
                </c:pt>
                <c:pt idx="18">
                  <c:v>25.529999999999998</c:v>
                </c:pt>
                <c:pt idx="19">
                  <c:v>25.529999999999998</c:v>
                </c:pt>
                <c:pt idx="20">
                  <c:v>25.529999999999998</c:v>
                </c:pt>
                <c:pt idx="21">
                  <c:v>25.07</c:v>
                </c:pt>
                <c:pt idx="22">
                  <c:v>25.07</c:v>
                </c:pt>
                <c:pt idx="23">
                  <c:v>25.07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68-4042-80A2-B690A44859D4}"/>
            </c:ext>
          </c:extLst>
        </c:ser>
        <c:ser>
          <c:idx val="4"/>
          <c:order val="4"/>
          <c:tx>
            <c:strRef>
              <c:f>'CSTB-zone clim'!$B$208</c:f>
              <c:strCache>
                <c:ptCount val="1"/>
                <c:pt idx="0">
                  <c:v>Cep ventilation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'CSTB-zone clim'!$AA$101:$AX$102</c:f>
              <c:multiLvlStrCache>
                <c:ptCount val="24"/>
                <c:lvl>
                  <c:pt idx="0">
                    <c:v>H1a</c:v>
                  </c:pt>
                  <c:pt idx="1">
                    <c:v>H1a</c:v>
                  </c:pt>
                  <c:pt idx="2">
                    <c:v>H1a</c:v>
                  </c:pt>
                  <c:pt idx="3">
                    <c:v>H1b</c:v>
                  </c:pt>
                  <c:pt idx="4">
                    <c:v>H1b</c:v>
                  </c:pt>
                  <c:pt idx="5">
                    <c:v>H1b</c:v>
                  </c:pt>
                  <c:pt idx="6">
                    <c:v>H1c</c:v>
                  </c:pt>
                  <c:pt idx="7">
                    <c:v>H1c</c:v>
                  </c:pt>
                  <c:pt idx="8">
                    <c:v>H1c</c:v>
                  </c:pt>
                  <c:pt idx="9">
                    <c:v>H2a</c:v>
                  </c:pt>
                  <c:pt idx="10">
                    <c:v>H2a</c:v>
                  </c:pt>
                  <c:pt idx="11">
                    <c:v>H2a</c:v>
                  </c:pt>
                  <c:pt idx="12">
                    <c:v>H2b</c:v>
                  </c:pt>
                  <c:pt idx="13">
                    <c:v>H2b</c:v>
                  </c:pt>
                  <c:pt idx="14">
                    <c:v>H2b</c:v>
                  </c:pt>
                  <c:pt idx="15">
                    <c:v>H2c</c:v>
                  </c:pt>
                  <c:pt idx="16">
                    <c:v>H2c</c:v>
                  </c:pt>
                  <c:pt idx="17">
                    <c:v>H2c</c:v>
                  </c:pt>
                  <c:pt idx="18">
                    <c:v>H2d</c:v>
                  </c:pt>
                  <c:pt idx="19">
                    <c:v>H2d</c:v>
                  </c:pt>
                  <c:pt idx="20">
                    <c:v>H2d</c:v>
                  </c:pt>
                  <c:pt idx="21">
                    <c:v>H3</c:v>
                  </c:pt>
                  <c:pt idx="22">
                    <c:v>H3</c:v>
                  </c:pt>
                  <c:pt idx="23">
                    <c:v>H3</c:v>
                  </c:pt>
                </c:lvl>
                <c:lvl>
                  <c:pt idx="0">
                    <c:v>0-400m</c:v>
                  </c:pt>
                  <c:pt idx="1">
                    <c:v>400-800m</c:v>
                  </c:pt>
                  <c:pt idx="2">
                    <c:v>&gt; 800m</c:v>
                  </c:pt>
                  <c:pt idx="3">
                    <c:v>0-400m</c:v>
                  </c:pt>
                  <c:pt idx="4">
                    <c:v>400-800m</c:v>
                  </c:pt>
                  <c:pt idx="5">
                    <c:v>&gt; 800m</c:v>
                  </c:pt>
                  <c:pt idx="6">
                    <c:v>0-400m</c:v>
                  </c:pt>
                  <c:pt idx="7">
                    <c:v>400-800m</c:v>
                  </c:pt>
                  <c:pt idx="8">
                    <c:v>&gt; 800m</c:v>
                  </c:pt>
                  <c:pt idx="9">
                    <c:v>0-400m</c:v>
                  </c:pt>
                  <c:pt idx="10">
                    <c:v>400-800m</c:v>
                  </c:pt>
                  <c:pt idx="11">
                    <c:v>&gt; 800m</c:v>
                  </c:pt>
                  <c:pt idx="12">
                    <c:v>0-400m</c:v>
                  </c:pt>
                  <c:pt idx="13">
                    <c:v>400-800m</c:v>
                  </c:pt>
                  <c:pt idx="14">
                    <c:v>&gt; 800m</c:v>
                  </c:pt>
                  <c:pt idx="15">
                    <c:v>0-400m</c:v>
                  </c:pt>
                  <c:pt idx="16">
                    <c:v>400-800m</c:v>
                  </c:pt>
                  <c:pt idx="17">
                    <c:v>&gt; 800m</c:v>
                  </c:pt>
                  <c:pt idx="18">
                    <c:v>0-400m</c:v>
                  </c:pt>
                  <c:pt idx="19">
                    <c:v>400-800m</c:v>
                  </c:pt>
                  <c:pt idx="20">
                    <c:v>&gt; 800m</c:v>
                  </c:pt>
                  <c:pt idx="21">
                    <c:v>0-400m</c:v>
                  </c:pt>
                  <c:pt idx="22">
                    <c:v>400-800m</c:v>
                  </c:pt>
                  <c:pt idx="23">
                    <c:v>&gt; 800m</c:v>
                  </c:pt>
                </c:lvl>
              </c:multiLvlStrCache>
            </c:multiLvlStrRef>
          </c:cat>
          <c:val>
            <c:numRef>
              <c:f>'CSTB-zone clim'!$AA$208:$AX$208</c:f>
              <c:numCache>
                <c:formatCode>0.0</c:formatCode>
                <c:ptCount val="24"/>
                <c:pt idx="0">
                  <c:v>10.809999999999999</c:v>
                </c:pt>
                <c:pt idx="1">
                  <c:v>10.809999999999999</c:v>
                </c:pt>
                <c:pt idx="2">
                  <c:v>10.809999999999999</c:v>
                </c:pt>
                <c:pt idx="3">
                  <c:v>10.809999999999999</c:v>
                </c:pt>
                <c:pt idx="4">
                  <c:v>10.809999999999999</c:v>
                </c:pt>
                <c:pt idx="5">
                  <c:v>10.809999999999999</c:v>
                </c:pt>
                <c:pt idx="6">
                  <c:v>10.809999999999999</c:v>
                </c:pt>
                <c:pt idx="7">
                  <c:v>10.809999999999999</c:v>
                </c:pt>
                <c:pt idx="8">
                  <c:v>10.809999999999999</c:v>
                </c:pt>
                <c:pt idx="9">
                  <c:v>10.809999999999999</c:v>
                </c:pt>
                <c:pt idx="10">
                  <c:v>10.809999999999999</c:v>
                </c:pt>
                <c:pt idx="11">
                  <c:v>10.809999999999999</c:v>
                </c:pt>
                <c:pt idx="12">
                  <c:v>10.809999999999999</c:v>
                </c:pt>
                <c:pt idx="13">
                  <c:v>10.809999999999999</c:v>
                </c:pt>
                <c:pt idx="14">
                  <c:v>10.809999999999999</c:v>
                </c:pt>
                <c:pt idx="15">
                  <c:v>10.809999999999999</c:v>
                </c:pt>
                <c:pt idx="16">
                  <c:v>10.809999999999999</c:v>
                </c:pt>
                <c:pt idx="17">
                  <c:v>10.809999999999999</c:v>
                </c:pt>
                <c:pt idx="18">
                  <c:v>10.809999999999999</c:v>
                </c:pt>
                <c:pt idx="19">
                  <c:v>10.809999999999999</c:v>
                </c:pt>
                <c:pt idx="20">
                  <c:v>10.809999999999999</c:v>
                </c:pt>
                <c:pt idx="21">
                  <c:v>10.809999999999999</c:v>
                </c:pt>
                <c:pt idx="22">
                  <c:v>10.809999999999999</c:v>
                </c:pt>
                <c:pt idx="23">
                  <c:v>10.809999999999999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68-4042-80A2-B690A44859D4}"/>
            </c:ext>
          </c:extLst>
        </c:ser>
        <c:ser>
          <c:idx val="5"/>
          <c:order val="5"/>
          <c:tx>
            <c:strRef>
              <c:f>'CSTB-zone clim'!$B$209</c:f>
              <c:strCache>
                <c:ptCount val="1"/>
                <c:pt idx="0">
                  <c:v>Cep distribution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'CSTB-zone clim'!$AA$101:$AX$102</c:f>
              <c:multiLvlStrCache>
                <c:ptCount val="24"/>
                <c:lvl>
                  <c:pt idx="0">
                    <c:v>H1a</c:v>
                  </c:pt>
                  <c:pt idx="1">
                    <c:v>H1a</c:v>
                  </c:pt>
                  <c:pt idx="2">
                    <c:v>H1a</c:v>
                  </c:pt>
                  <c:pt idx="3">
                    <c:v>H1b</c:v>
                  </c:pt>
                  <c:pt idx="4">
                    <c:v>H1b</c:v>
                  </c:pt>
                  <c:pt idx="5">
                    <c:v>H1b</c:v>
                  </c:pt>
                  <c:pt idx="6">
                    <c:v>H1c</c:v>
                  </c:pt>
                  <c:pt idx="7">
                    <c:v>H1c</c:v>
                  </c:pt>
                  <c:pt idx="8">
                    <c:v>H1c</c:v>
                  </c:pt>
                  <c:pt idx="9">
                    <c:v>H2a</c:v>
                  </c:pt>
                  <c:pt idx="10">
                    <c:v>H2a</c:v>
                  </c:pt>
                  <c:pt idx="11">
                    <c:v>H2a</c:v>
                  </c:pt>
                  <c:pt idx="12">
                    <c:v>H2b</c:v>
                  </c:pt>
                  <c:pt idx="13">
                    <c:v>H2b</c:v>
                  </c:pt>
                  <c:pt idx="14">
                    <c:v>H2b</c:v>
                  </c:pt>
                  <c:pt idx="15">
                    <c:v>H2c</c:v>
                  </c:pt>
                  <c:pt idx="16">
                    <c:v>H2c</c:v>
                  </c:pt>
                  <c:pt idx="17">
                    <c:v>H2c</c:v>
                  </c:pt>
                  <c:pt idx="18">
                    <c:v>H2d</c:v>
                  </c:pt>
                  <c:pt idx="19">
                    <c:v>H2d</c:v>
                  </c:pt>
                  <c:pt idx="20">
                    <c:v>H2d</c:v>
                  </c:pt>
                  <c:pt idx="21">
                    <c:v>H3</c:v>
                  </c:pt>
                  <c:pt idx="22">
                    <c:v>H3</c:v>
                  </c:pt>
                  <c:pt idx="23">
                    <c:v>H3</c:v>
                  </c:pt>
                </c:lvl>
                <c:lvl>
                  <c:pt idx="0">
                    <c:v>0-400m</c:v>
                  </c:pt>
                  <c:pt idx="1">
                    <c:v>400-800m</c:v>
                  </c:pt>
                  <c:pt idx="2">
                    <c:v>&gt; 800m</c:v>
                  </c:pt>
                  <c:pt idx="3">
                    <c:v>0-400m</c:v>
                  </c:pt>
                  <c:pt idx="4">
                    <c:v>400-800m</c:v>
                  </c:pt>
                  <c:pt idx="5">
                    <c:v>&gt; 800m</c:v>
                  </c:pt>
                  <c:pt idx="6">
                    <c:v>0-400m</c:v>
                  </c:pt>
                  <c:pt idx="7">
                    <c:v>400-800m</c:v>
                  </c:pt>
                  <c:pt idx="8">
                    <c:v>&gt; 800m</c:v>
                  </c:pt>
                  <c:pt idx="9">
                    <c:v>0-400m</c:v>
                  </c:pt>
                  <c:pt idx="10">
                    <c:v>400-800m</c:v>
                  </c:pt>
                  <c:pt idx="11">
                    <c:v>&gt; 800m</c:v>
                  </c:pt>
                  <c:pt idx="12">
                    <c:v>0-400m</c:v>
                  </c:pt>
                  <c:pt idx="13">
                    <c:v>400-800m</c:v>
                  </c:pt>
                  <c:pt idx="14">
                    <c:v>&gt; 800m</c:v>
                  </c:pt>
                  <c:pt idx="15">
                    <c:v>0-400m</c:v>
                  </c:pt>
                  <c:pt idx="16">
                    <c:v>400-800m</c:v>
                  </c:pt>
                  <c:pt idx="17">
                    <c:v>&gt; 800m</c:v>
                  </c:pt>
                  <c:pt idx="18">
                    <c:v>0-400m</c:v>
                  </c:pt>
                  <c:pt idx="19">
                    <c:v>400-800m</c:v>
                  </c:pt>
                  <c:pt idx="20">
                    <c:v>&gt; 800m</c:v>
                  </c:pt>
                  <c:pt idx="21">
                    <c:v>0-400m</c:v>
                  </c:pt>
                  <c:pt idx="22">
                    <c:v>400-800m</c:v>
                  </c:pt>
                  <c:pt idx="23">
                    <c:v>&gt; 800m</c:v>
                  </c:pt>
                </c:lvl>
              </c:multiLvlStrCache>
            </c:multiLvlStrRef>
          </c:cat>
          <c:val>
            <c:numRef>
              <c:f>'CSTB-zone clim'!$AA$209:$AX$209</c:f>
              <c:numCache>
                <c:formatCode>0.0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68-4042-80A2-B690A44859D4}"/>
            </c:ext>
          </c:extLst>
        </c:ser>
        <c:ser>
          <c:idx val="6"/>
          <c:order val="6"/>
          <c:tx>
            <c:strRef>
              <c:f>'CSTB-zone clim'!$B$210</c:f>
              <c:strCache>
                <c:ptCount val="1"/>
                <c:pt idx="0">
                  <c:v>Cep déplacement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'CSTB-zone clim'!$AA$101:$AX$102</c:f>
              <c:multiLvlStrCache>
                <c:ptCount val="24"/>
                <c:lvl>
                  <c:pt idx="0">
                    <c:v>H1a</c:v>
                  </c:pt>
                  <c:pt idx="1">
                    <c:v>H1a</c:v>
                  </c:pt>
                  <c:pt idx="2">
                    <c:v>H1a</c:v>
                  </c:pt>
                  <c:pt idx="3">
                    <c:v>H1b</c:v>
                  </c:pt>
                  <c:pt idx="4">
                    <c:v>H1b</c:v>
                  </c:pt>
                  <c:pt idx="5">
                    <c:v>H1b</c:v>
                  </c:pt>
                  <c:pt idx="6">
                    <c:v>H1c</c:v>
                  </c:pt>
                  <c:pt idx="7">
                    <c:v>H1c</c:v>
                  </c:pt>
                  <c:pt idx="8">
                    <c:v>H1c</c:v>
                  </c:pt>
                  <c:pt idx="9">
                    <c:v>H2a</c:v>
                  </c:pt>
                  <c:pt idx="10">
                    <c:v>H2a</c:v>
                  </c:pt>
                  <c:pt idx="11">
                    <c:v>H2a</c:v>
                  </c:pt>
                  <c:pt idx="12">
                    <c:v>H2b</c:v>
                  </c:pt>
                  <c:pt idx="13">
                    <c:v>H2b</c:v>
                  </c:pt>
                  <c:pt idx="14">
                    <c:v>H2b</c:v>
                  </c:pt>
                  <c:pt idx="15">
                    <c:v>H2c</c:v>
                  </c:pt>
                  <c:pt idx="16">
                    <c:v>H2c</c:v>
                  </c:pt>
                  <c:pt idx="17">
                    <c:v>H2c</c:v>
                  </c:pt>
                  <c:pt idx="18">
                    <c:v>H2d</c:v>
                  </c:pt>
                  <c:pt idx="19">
                    <c:v>H2d</c:v>
                  </c:pt>
                  <c:pt idx="20">
                    <c:v>H2d</c:v>
                  </c:pt>
                  <c:pt idx="21">
                    <c:v>H3</c:v>
                  </c:pt>
                  <c:pt idx="22">
                    <c:v>H3</c:v>
                  </c:pt>
                  <c:pt idx="23">
                    <c:v>H3</c:v>
                  </c:pt>
                </c:lvl>
                <c:lvl>
                  <c:pt idx="0">
                    <c:v>0-400m</c:v>
                  </c:pt>
                  <c:pt idx="1">
                    <c:v>400-800m</c:v>
                  </c:pt>
                  <c:pt idx="2">
                    <c:v>&gt; 800m</c:v>
                  </c:pt>
                  <c:pt idx="3">
                    <c:v>0-400m</c:v>
                  </c:pt>
                  <c:pt idx="4">
                    <c:v>400-800m</c:v>
                  </c:pt>
                  <c:pt idx="5">
                    <c:v>&gt; 800m</c:v>
                  </c:pt>
                  <c:pt idx="6">
                    <c:v>0-400m</c:v>
                  </c:pt>
                  <c:pt idx="7">
                    <c:v>400-800m</c:v>
                  </c:pt>
                  <c:pt idx="8">
                    <c:v>&gt; 800m</c:v>
                  </c:pt>
                  <c:pt idx="9">
                    <c:v>0-400m</c:v>
                  </c:pt>
                  <c:pt idx="10">
                    <c:v>400-800m</c:v>
                  </c:pt>
                  <c:pt idx="11">
                    <c:v>&gt; 800m</c:v>
                  </c:pt>
                  <c:pt idx="12">
                    <c:v>0-400m</c:v>
                  </c:pt>
                  <c:pt idx="13">
                    <c:v>400-800m</c:v>
                  </c:pt>
                  <c:pt idx="14">
                    <c:v>&gt; 800m</c:v>
                  </c:pt>
                  <c:pt idx="15">
                    <c:v>0-400m</c:v>
                  </c:pt>
                  <c:pt idx="16">
                    <c:v>400-800m</c:v>
                  </c:pt>
                  <c:pt idx="17">
                    <c:v>&gt; 800m</c:v>
                  </c:pt>
                  <c:pt idx="18">
                    <c:v>0-400m</c:v>
                  </c:pt>
                  <c:pt idx="19">
                    <c:v>400-800m</c:v>
                  </c:pt>
                  <c:pt idx="20">
                    <c:v>&gt; 800m</c:v>
                  </c:pt>
                  <c:pt idx="21">
                    <c:v>0-400m</c:v>
                  </c:pt>
                  <c:pt idx="22">
                    <c:v>400-800m</c:v>
                  </c:pt>
                  <c:pt idx="23">
                    <c:v>&gt; 800m</c:v>
                  </c:pt>
                </c:lvl>
              </c:multiLvlStrCache>
            </c:multiLvlStrRef>
          </c:cat>
          <c:val>
            <c:numRef>
              <c:f>'CSTB-zone clim'!$AA$210:$AX$210</c:f>
              <c:numCache>
                <c:formatCode>0.0</c:formatCode>
                <c:ptCount val="24"/>
                <c:pt idx="0">
                  <c:v>8.7399999999999984</c:v>
                </c:pt>
                <c:pt idx="1">
                  <c:v>8.7399999999999984</c:v>
                </c:pt>
                <c:pt idx="2">
                  <c:v>8.7399999999999984</c:v>
                </c:pt>
                <c:pt idx="3">
                  <c:v>8.7399999999999984</c:v>
                </c:pt>
                <c:pt idx="4">
                  <c:v>8.7399999999999984</c:v>
                </c:pt>
                <c:pt idx="5">
                  <c:v>8.7399999999999984</c:v>
                </c:pt>
                <c:pt idx="6">
                  <c:v>8.7399999999999984</c:v>
                </c:pt>
                <c:pt idx="7">
                  <c:v>8.7399999999999984</c:v>
                </c:pt>
                <c:pt idx="8">
                  <c:v>8.7399999999999984</c:v>
                </c:pt>
                <c:pt idx="9">
                  <c:v>8.7399999999999984</c:v>
                </c:pt>
                <c:pt idx="10">
                  <c:v>8.7399999999999984</c:v>
                </c:pt>
                <c:pt idx="11">
                  <c:v>8.7399999999999984</c:v>
                </c:pt>
                <c:pt idx="12">
                  <c:v>8.7399999999999984</c:v>
                </c:pt>
                <c:pt idx="13">
                  <c:v>8.7399999999999984</c:v>
                </c:pt>
                <c:pt idx="14">
                  <c:v>8.7399999999999984</c:v>
                </c:pt>
                <c:pt idx="15">
                  <c:v>8.7399999999999984</c:v>
                </c:pt>
                <c:pt idx="16">
                  <c:v>8.7399999999999984</c:v>
                </c:pt>
                <c:pt idx="17">
                  <c:v>8.7399999999999984</c:v>
                </c:pt>
                <c:pt idx="18">
                  <c:v>8.7399999999999984</c:v>
                </c:pt>
                <c:pt idx="19">
                  <c:v>8.7399999999999984</c:v>
                </c:pt>
                <c:pt idx="20">
                  <c:v>8.7399999999999984</c:v>
                </c:pt>
                <c:pt idx="21">
                  <c:v>8.7399999999999984</c:v>
                </c:pt>
                <c:pt idx="22">
                  <c:v>8.7399999999999984</c:v>
                </c:pt>
                <c:pt idx="23">
                  <c:v>8.7399999999999984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68-4042-80A2-B690A4485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03164575"/>
        <c:axId val="2065632255"/>
      </c:barChart>
      <c:scatterChart>
        <c:scatterStyle val="lineMarker"/>
        <c:varyColors val="0"/>
        <c:ser>
          <c:idx val="7"/>
          <c:order val="7"/>
          <c:tx>
            <c:strRef>
              <c:f>'CSTB-zone clim'!$B$211</c:f>
              <c:strCache>
                <c:ptCount val="1"/>
                <c:pt idx="0">
                  <c:v>Cep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'CSTB-zone clim'!$AA$211:$AX$211</c:f>
              <c:numCache>
                <c:formatCode>General</c:formatCode>
                <c:ptCount val="24"/>
                <c:pt idx="0">
                  <c:v>173.9</c:v>
                </c:pt>
                <c:pt idx="1">
                  <c:v>199.7</c:v>
                </c:pt>
                <c:pt idx="2">
                  <c:v>229.2</c:v>
                </c:pt>
                <c:pt idx="3">
                  <c:v>172.8</c:v>
                </c:pt>
                <c:pt idx="4">
                  <c:v>198.3</c:v>
                </c:pt>
                <c:pt idx="5">
                  <c:v>227.8</c:v>
                </c:pt>
                <c:pt idx="6">
                  <c:v>170.4</c:v>
                </c:pt>
                <c:pt idx="7">
                  <c:v>195.8</c:v>
                </c:pt>
                <c:pt idx="8">
                  <c:v>225.1</c:v>
                </c:pt>
                <c:pt idx="9">
                  <c:v>162.4</c:v>
                </c:pt>
                <c:pt idx="10">
                  <c:v>187.8</c:v>
                </c:pt>
                <c:pt idx="11">
                  <c:v>216.1</c:v>
                </c:pt>
                <c:pt idx="12">
                  <c:v>162.30000000000001</c:v>
                </c:pt>
                <c:pt idx="13">
                  <c:v>187.5</c:v>
                </c:pt>
                <c:pt idx="14">
                  <c:v>216.2</c:v>
                </c:pt>
                <c:pt idx="15">
                  <c:v>151.1</c:v>
                </c:pt>
                <c:pt idx="16">
                  <c:v>174.1</c:v>
                </c:pt>
                <c:pt idx="17">
                  <c:v>200.4</c:v>
                </c:pt>
                <c:pt idx="18">
                  <c:v>149.30000000000001</c:v>
                </c:pt>
                <c:pt idx="19">
                  <c:v>172.6</c:v>
                </c:pt>
                <c:pt idx="20">
                  <c:v>198.9</c:v>
                </c:pt>
                <c:pt idx="21">
                  <c:v>134</c:v>
                </c:pt>
                <c:pt idx="22">
                  <c:v>155.80000000000001</c:v>
                </c:pt>
                <c:pt idx="23">
                  <c:v>180.5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768-4042-80A2-B690A4485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3164575"/>
        <c:axId val="2065632255"/>
      </c:scatterChart>
      <c:catAx>
        <c:axId val="1003164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5632255"/>
        <c:crosses val="autoZero"/>
        <c:auto val="1"/>
        <c:lblAlgn val="ctr"/>
        <c:lblOffset val="100"/>
        <c:noMultiLvlLbl val="0"/>
      </c:catAx>
      <c:valAx>
        <c:axId val="2065632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03164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Cep selon la zone</a:t>
            </a:r>
            <a:r>
              <a:rPr lang="fr-FR" baseline="0"/>
              <a:t> climatique et l'altitude - CRE_22_V4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'CSTB-zone clim'!$B$204</c:f>
              <c:strCache>
                <c:ptCount val="1"/>
                <c:pt idx="0">
                  <c:v>Cep chauffage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'CSTB-zone clim'!$AY$101:$BV$102</c:f>
              <c:multiLvlStrCache>
                <c:ptCount val="24"/>
                <c:lvl>
                  <c:pt idx="0">
                    <c:v>H1a</c:v>
                  </c:pt>
                  <c:pt idx="1">
                    <c:v>H1a</c:v>
                  </c:pt>
                  <c:pt idx="2">
                    <c:v>H1a</c:v>
                  </c:pt>
                  <c:pt idx="3">
                    <c:v>H1b</c:v>
                  </c:pt>
                  <c:pt idx="4">
                    <c:v>H1b</c:v>
                  </c:pt>
                  <c:pt idx="5">
                    <c:v>H1b</c:v>
                  </c:pt>
                  <c:pt idx="6">
                    <c:v>H1c</c:v>
                  </c:pt>
                  <c:pt idx="7">
                    <c:v>H1c</c:v>
                  </c:pt>
                  <c:pt idx="8">
                    <c:v>H1c</c:v>
                  </c:pt>
                  <c:pt idx="9">
                    <c:v>H2a</c:v>
                  </c:pt>
                  <c:pt idx="10">
                    <c:v>H2a</c:v>
                  </c:pt>
                  <c:pt idx="11">
                    <c:v>H2a</c:v>
                  </c:pt>
                  <c:pt idx="12">
                    <c:v>H2b</c:v>
                  </c:pt>
                  <c:pt idx="13">
                    <c:v>H2b</c:v>
                  </c:pt>
                  <c:pt idx="14">
                    <c:v>H2b</c:v>
                  </c:pt>
                  <c:pt idx="15">
                    <c:v>H2c</c:v>
                  </c:pt>
                  <c:pt idx="16">
                    <c:v>H2c</c:v>
                  </c:pt>
                  <c:pt idx="17">
                    <c:v>H2c</c:v>
                  </c:pt>
                  <c:pt idx="18">
                    <c:v>H2d</c:v>
                  </c:pt>
                  <c:pt idx="19">
                    <c:v>H2d</c:v>
                  </c:pt>
                  <c:pt idx="20">
                    <c:v>H2d</c:v>
                  </c:pt>
                  <c:pt idx="21">
                    <c:v>H3</c:v>
                  </c:pt>
                  <c:pt idx="22">
                    <c:v>H3</c:v>
                  </c:pt>
                  <c:pt idx="23">
                    <c:v>H3</c:v>
                  </c:pt>
                </c:lvl>
                <c:lvl>
                  <c:pt idx="0">
                    <c:v>0-400m</c:v>
                  </c:pt>
                  <c:pt idx="1">
                    <c:v>400-800m</c:v>
                  </c:pt>
                  <c:pt idx="2">
                    <c:v>&gt; 800m</c:v>
                  </c:pt>
                  <c:pt idx="3">
                    <c:v>0-400m</c:v>
                  </c:pt>
                  <c:pt idx="4">
                    <c:v>400-800m</c:v>
                  </c:pt>
                  <c:pt idx="5">
                    <c:v>&gt; 800m</c:v>
                  </c:pt>
                  <c:pt idx="6">
                    <c:v>0-400m</c:v>
                  </c:pt>
                  <c:pt idx="7">
                    <c:v>400-800m</c:v>
                  </c:pt>
                  <c:pt idx="8">
                    <c:v>&gt; 800m</c:v>
                  </c:pt>
                  <c:pt idx="9">
                    <c:v>0-400m</c:v>
                  </c:pt>
                  <c:pt idx="10">
                    <c:v>400-800m</c:v>
                  </c:pt>
                  <c:pt idx="11">
                    <c:v>&gt; 800m</c:v>
                  </c:pt>
                  <c:pt idx="12">
                    <c:v>0-400m</c:v>
                  </c:pt>
                  <c:pt idx="13">
                    <c:v>400-800m</c:v>
                  </c:pt>
                  <c:pt idx="14">
                    <c:v>&gt; 800m</c:v>
                  </c:pt>
                  <c:pt idx="15">
                    <c:v>0-400m</c:v>
                  </c:pt>
                  <c:pt idx="16">
                    <c:v>400-800m</c:v>
                  </c:pt>
                  <c:pt idx="17">
                    <c:v>&gt; 800m</c:v>
                  </c:pt>
                  <c:pt idx="18">
                    <c:v>0-400m</c:v>
                  </c:pt>
                  <c:pt idx="19">
                    <c:v>400-800m</c:v>
                  </c:pt>
                  <c:pt idx="20">
                    <c:v>&gt; 800m</c:v>
                  </c:pt>
                  <c:pt idx="21">
                    <c:v>0-400m</c:v>
                  </c:pt>
                  <c:pt idx="22">
                    <c:v>400-800m</c:v>
                  </c:pt>
                  <c:pt idx="23">
                    <c:v>&gt; 800m</c:v>
                  </c:pt>
                </c:lvl>
              </c:multiLvlStrCache>
            </c:multiLvlStrRef>
          </c:cat>
          <c:val>
            <c:numRef>
              <c:f>'CSTB-zone clim'!$AY$204:$BV$204</c:f>
              <c:numCache>
                <c:formatCode>0.0</c:formatCode>
                <c:ptCount val="24"/>
                <c:pt idx="0">
                  <c:v>94.53</c:v>
                </c:pt>
                <c:pt idx="1">
                  <c:v>115.91999999999999</c:v>
                </c:pt>
                <c:pt idx="2">
                  <c:v>140.76</c:v>
                </c:pt>
                <c:pt idx="3">
                  <c:v>93.839999999999989</c:v>
                </c:pt>
                <c:pt idx="4">
                  <c:v>115.22999999999999</c:v>
                </c:pt>
                <c:pt idx="5">
                  <c:v>140.07</c:v>
                </c:pt>
                <c:pt idx="6">
                  <c:v>92.46</c:v>
                </c:pt>
                <c:pt idx="7">
                  <c:v>114.08</c:v>
                </c:pt>
                <c:pt idx="8">
                  <c:v>138.46</c:v>
                </c:pt>
                <c:pt idx="9">
                  <c:v>86.02</c:v>
                </c:pt>
                <c:pt idx="10">
                  <c:v>107.17999999999999</c:v>
                </c:pt>
                <c:pt idx="11">
                  <c:v>130.86999999999998</c:v>
                </c:pt>
                <c:pt idx="12">
                  <c:v>85.56</c:v>
                </c:pt>
                <c:pt idx="13">
                  <c:v>106.71999999999998</c:v>
                </c:pt>
                <c:pt idx="14">
                  <c:v>131.1</c:v>
                </c:pt>
                <c:pt idx="15">
                  <c:v>77.05</c:v>
                </c:pt>
                <c:pt idx="16">
                  <c:v>96.36999999999999</c:v>
                </c:pt>
                <c:pt idx="17">
                  <c:v>118.44999999999999</c:v>
                </c:pt>
                <c:pt idx="18">
                  <c:v>77.05</c:v>
                </c:pt>
                <c:pt idx="19">
                  <c:v>96.36999999999999</c:v>
                </c:pt>
                <c:pt idx="20">
                  <c:v>118.21999999999998</c:v>
                </c:pt>
                <c:pt idx="21">
                  <c:v>66.239999999999995</c:v>
                </c:pt>
                <c:pt idx="22">
                  <c:v>84.639999999999986</c:v>
                </c:pt>
                <c:pt idx="23">
                  <c:v>106.03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88-4466-AA20-C872332481BF}"/>
            </c:ext>
          </c:extLst>
        </c:ser>
        <c:ser>
          <c:idx val="1"/>
          <c:order val="1"/>
          <c:tx>
            <c:strRef>
              <c:f>'CSTB-zone clim'!$B$205</c:f>
              <c:strCache>
                <c:ptCount val="1"/>
                <c:pt idx="0">
                  <c:v>Cep froid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'CSTB-zone clim'!$AY$101:$BV$102</c:f>
              <c:multiLvlStrCache>
                <c:ptCount val="24"/>
                <c:lvl>
                  <c:pt idx="0">
                    <c:v>H1a</c:v>
                  </c:pt>
                  <c:pt idx="1">
                    <c:v>H1a</c:v>
                  </c:pt>
                  <c:pt idx="2">
                    <c:v>H1a</c:v>
                  </c:pt>
                  <c:pt idx="3">
                    <c:v>H1b</c:v>
                  </c:pt>
                  <c:pt idx="4">
                    <c:v>H1b</c:v>
                  </c:pt>
                  <c:pt idx="5">
                    <c:v>H1b</c:v>
                  </c:pt>
                  <c:pt idx="6">
                    <c:v>H1c</c:v>
                  </c:pt>
                  <c:pt idx="7">
                    <c:v>H1c</c:v>
                  </c:pt>
                  <c:pt idx="8">
                    <c:v>H1c</c:v>
                  </c:pt>
                  <c:pt idx="9">
                    <c:v>H2a</c:v>
                  </c:pt>
                  <c:pt idx="10">
                    <c:v>H2a</c:v>
                  </c:pt>
                  <c:pt idx="11">
                    <c:v>H2a</c:v>
                  </c:pt>
                  <c:pt idx="12">
                    <c:v>H2b</c:v>
                  </c:pt>
                  <c:pt idx="13">
                    <c:v>H2b</c:v>
                  </c:pt>
                  <c:pt idx="14">
                    <c:v>H2b</c:v>
                  </c:pt>
                  <c:pt idx="15">
                    <c:v>H2c</c:v>
                  </c:pt>
                  <c:pt idx="16">
                    <c:v>H2c</c:v>
                  </c:pt>
                  <c:pt idx="17">
                    <c:v>H2c</c:v>
                  </c:pt>
                  <c:pt idx="18">
                    <c:v>H2d</c:v>
                  </c:pt>
                  <c:pt idx="19">
                    <c:v>H2d</c:v>
                  </c:pt>
                  <c:pt idx="20">
                    <c:v>H2d</c:v>
                  </c:pt>
                  <c:pt idx="21">
                    <c:v>H3</c:v>
                  </c:pt>
                  <c:pt idx="22">
                    <c:v>H3</c:v>
                  </c:pt>
                  <c:pt idx="23">
                    <c:v>H3</c:v>
                  </c:pt>
                </c:lvl>
                <c:lvl>
                  <c:pt idx="0">
                    <c:v>0-400m</c:v>
                  </c:pt>
                  <c:pt idx="1">
                    <c:v>400-800m</c:v>
                  </c:pt>
                  <c:pt idx="2">
                    <c:v>&gt; 800m</c:v>
                  </c:pt>
                  <c:pt idx="3">
                    <c:v>0-400m</c:v>
                  </c:pt>
                  <c:pt idx="4">
                    <c:v>400-800m</c:v>
                  </c:pt>
                  <c:pt idx="5">
                    <c:v>&gt; 800m</c:v>
                  </c:pt>
                  <c:pt idx="6">
                    <c:v>0-400m</c:v>
                  </c:pt>
                  <c:pt idx="7">
                    <c:v>400-800m</c:v>
                  </c:pt>
                  <c:pt idx="8">
                    <c:v>&gt; 800m</c:v>
                  </c:pt>
                  <c:pt idx="9">
                    <c:v>0-400m</c:v>
                  </c:pt>
                  <c:pt idx="10">
                    <c:v>400-800m</c:v>
                  </c:pt>
                  <c:pt idx="11">
                    <c:v>&gt; 800m</c:v>
                  </c:pt>
                  <c:pt idx="12">
                    <c:v>0-400m</c:v>
                  </c:pt>
                  <c:pt idx="13">
                    <c:v>400-800m</c:v>
                  </c:pt>
                  <c:pt idx="14">
                    <c:v>&gt; 800m</c:v>
                  </c:pt>
                  <c:pt idx="15">
                    <c:v>0-400m</c:v>
                  </c:pt>
                  <c:pt idx="16">
                    <c:v>400-800m</c:v>
                  </c:pt>
                  <c:pt idx="17">
                    <c:v>&gt; 800m</c:v>
                  </c:pt>
                  <c:pt idx="18">
                    <c:v>0-400m</c:v>
                  </c:pt>
                  <c:pt idx="19">
                    <c:v>400-800m</c:v>
                  </c:pt>
                  <c:pt idx="20">
                    <c:v>&gt; 800m</c:v>
                  </c:pt>
                  <c:pt idx="21">
                    <c:v>0-400m</c:v>
                  </c:pt>
                  <c:pt idx="22">
                    <c:v>400-800m</c:v>
                  </c:pt>
                  <c:pt idx="23">
                    <c:v>&gt; 800m</c:v>
                  </c:pt>
                </c:lvl>
              </c:multiLvlStrCache>
            </c:multiLvlStrRef>
          </c:cat>
          <c:val>
            <c:numRef>
              <c:f>'CSTB-zone clim'!$AY$205:$BV$205</c:f>
              <c:numCache>
                <c:formatCode>0.0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88-4466-AA20-C872332481BF}"/>
            </c:ext>
          </c:extLst>
        </c:ser>
        <c:ser>
          <c:idx val="2"/>
          <c:order val="2"/>
          <c:tx>
            <c:strRef>
              <c:f>'CSTB-zone clim'!$B$206</c:f>
              <c:strCache>
                <c:ptCount val="1"/>
                <c:pt idx="0">
                  <c:v>Cep ECS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'CSTB-zone clim'!$AY$101:$BV$102</c:f>
              <c:multiLvlStrCache>
                <c:ptCount val="24"/>
                <c:lvl>
                  <c:pt idx="0">
                    <c:v>H1a</c:v>
                  </c:pt>
                  <c:pt idx="1">
                    <c:v>H1a</c:v>
                  </c:pt>
                  <c:pt idx="2">
                    <c:v>H1a</c:v>
                  </c:pt>
                  <c:pt idx="3">
                    <c:v>H1b</c:v>
                  </c:pt>
                  <c:pt idx="4">
                    <c:v>H1b</c:v>
                  </c:pt>
                  <c:pt idx="5">
                    <c:v>H1b</c:v>
                  </c:pt>
                  <c:pt idx="6">
                    <c:v>H1c</c:v>
                  </c:pt>
                  <c:pt idx="7">
                    <c:v>H1c</c:v>
                  </c:pt>
                  <c:pt idx="8">
                    <c:v>H1c</c:v>
                  </c:pt>
                  <c:pt idx="9">
                    <c:v>H2a</c:v>
                  </c:pt>
                  <c:pt idx="10">
                    <c:v>H2a</c:v>
                  </c:pt>
                  <c:pt idx="11">
                    <c:v>H2a</c:v>
                  </c:pt>
                  <c:pt idx="12">
                    <c:v>H2b</c:v>
                  </c:pt>
                  <c:pt idx="13">
                    <c:v>H2b</c:v>
                  </c:pt>
                  <c:pt idx="14">
                    <c:v>H2b</c:v>
                  </c:pt>
                  <c:pt idx="15">
                    <c:v>H2c</c:v>
                  </c:pt>
                  <c:pt idx="16">
                    <c:v>H2c</c:v>
                  </c:pt>
                  <c:pt idx="17">
                    <c:v>H2c</c:v>
                  </c:pt>
                  <c:pt idx="18">
                    <c:v>H2d</c:v>
                  </c:pt>
                  <c:pt idx="19">
                    <c:v>H2d</c:v>
                  </c:pt>
                  <c:pt idx="20">
                    <c:v>H2d</c:v>
                  </c:pt>
                  <c:pt idx="21">
                    <c:v>H3</c:v>
                  </c:pt>
                  <c:pt idx="22">
                    <c:v>H3</c:v>
                  </c:pt>
                  <c:pt idx="23">
                    <c:v>H3</c:v>
                  </c:pt>
                </c:lvl>
                <c:lvl>
                  <c:pt idx="0">
                    <c:v>0-400m</c:v>
                  </c:pt>
                  <c:pt idx="1">
                    <c:v>400-800m</c:v>
                  </c:pt>
                  <c:pt idx="2">
                    <c:v>&gt; 800m</c:v>
                  </c:pt>
                  <c:pt idx="3">
                    <c:v>0-400m</c:v>
                  </c:pt>
                  <c:pt idx="4">
                    <c:v>400-800m</c:v>
                  </c:pt>
                  <c:pt idx="5">
                    <c:v>&gt; 800m</c:v>
                  </c:pt>
                  <c:pt idx="6">
                    <c:v>0-400m</c:v>
                  </c:pt>
                  <c:pt idx="7">
                    <c:v>400-800m</c:v>
                  </c:pt>
                  <c:pt idx="8">
                    <c:v>&gt; 800m</c:v>
                  </c:pt>
                  <c:pt idx="9">
                    <c:v>0-400m</c:v>
                  </c:pt>
                  <c:pt idx="10">
                    <c:v>400-800m</c:v>
                  </c:pt>
                  <c:pt idx="11">
                    <c:v>&gt; 800m</c:v>
                  </c:pt>
                  <c:pt idx="12">
                    <c:v>0-400m</c:v>
                  </c:pt>
                  <c:pt idx="13">
                    <c:v>400-800m</c:v>
                  </c:pt>
                  <c:pt idx="14">
                    <c:v>&gt; 800m</c:v>
                  </c:pt>
                  <c:pt idx="15">
                    <c:v>0-400m</c:v>
                  </c:pt>
                  <c:pt idx="16">
                    <c:v>400-800m</c:v>
                  </c:pt>
                  <c:pt idx="17">
                    <c:v>&gt; 800m</c:v>
                  </c:pt>
                  <c:pt idx="18">
                    <c:v>0-400m</c:v>
                  </c:pt>
                  <c:pt idx="19">
                    <c:v>400-800m</c:v>
                  </c:pt>
                  <c:pt idx="20">
                    <c:v>&gt; 800m</c:v>
                  </c:pt>
                  <c:pt idx="21">
                    <c:v>0-400m</c:v>
                  </c:pt>
                  <c:pt idx="22">
                    <c:v>400-800m</c:v>
                  </c:pt>
                  <c:pt idx="23">
                    <c:v>&gt; 800m</c:v>
                  </c:pt>
                </c:lvl>
              </c:multiLvlStrCache>
            </c:multiLvlStrRef>
          </c:cat>
          <c:val>
            <c:numRef>
              <c:f>'CSTB-zone clim'!$AY$206:$BV$206</c:f>
              <c:numCache>
                <c:formatCode>0.0</c:formatCode>
                <c:ptCount val="24"/>
                <c:pt idx="0">
                  <c:v>22.309999999999995</c:v>
                </c:pt>
                <c:pt idx="1">
                  <c:v>23.229999999999997</c:v>
                </c:pt>
                <c:pt idx="2">
                  <c:v>24.15</c:v>
                </c:pt>
                <c:pt idx="3">
                  <c:v>22.54</c:v>
                </c:pt>
                <c:pt idx="4">
                  <c:v>23.459999999999997</c:v>
                </c:pt>
                <c:pt idx="5">
                  <c:v>24.38</c:v>
                </c:pt>
                <c:pt idx="6">
                  <c:v>22.08</c:v>
                </c:pt>
                <c:pt idx="7">
                  <c:v>23</c:v>
                </c:pt>
                <c:pt idx="8">
                  <c:v>23.919999999999998</c:v>
                </c:pt>
                <c:pt idx="9">
                  <c:v>21.849999999999998</c:v>
                </c:pt>
                <c:pt idx="10">
                  <c:v>22.77</c:v>
                </c:pt>
                <c:pt idx="11">
                  <c:v>23.69</c:v>
                </c:pt>
                <c:pt idx="12">
                  <c:v>21.849999999999998</c:v>
                </c:pt>
                <c:pt idx="13">
                  <c:v>22.77</c:v>
                </c:pt>
                <c:pt idx="14">
                  <c:v>23.69</c:v>
                </c:pt>
                <c:pt idx="15">
                  <c:v>20.929999999999996</c:v>
                </c:pt>
                <c:pt idx="16">
                  <c:v>22.08</c:v>
                </c:pt>
                <c:pt idx="17">
                  <c:v>23</c:v>
                </c:pt>
                <c:pt idx="18">
                  <c:v>20.7</c:v>
                </c:pt>
                <c:pt idx="19">
                  <c:v>21.619999999999997</c:v>
                </c:pt>
                <c:pt idx="20">
                  <c:v>22.54</c:v>
                </c:pt>
                <c:pt idx="21">
                  <c:v>20.239999999999998</c:v>
                </c:pt>
                <c:pt idx="22">
                  <c:v>21.159999999999997</c:v>
                </c:pt>
                <c:pt idx="23">
                  <c:v>22.08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88-4466-AA20-C872332481BF}"/>
            </c:ext>
          </c:extLst>
        </c:ser>
        <c:ser>
          <c:idx val="3"/>
          <c:order val="3"/>
          <c:tx>
            <c:strRef>
              <c:f>'CSTB-zone clim'!$B$207</c:f>
              <c:strCache>
                <c:ptCount val="1"/>
                <c:pt idx="0">
                  <c:v>Cep éclairage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'CSTB-zone clim'!$AY$101:$BV$102</c:f>
              <c:multiLvlStrCache>
                <c:ptCount val="24"/>
                <c:lvl>
                  <c:pt idx="0">
                    <c:v>H1a</c:v>
                  </c:pt>
                  <c:pt idx="1">
                    <c:v>H1a</c:v>
                  </c:pt>
                  <c:pt idx="2">
                    <c:v>H1a</c:v>
                  </c:pt>
                  <c:pt idx="3">
                    <c:v>H1b</c:v>
                  </c:pt>
                  <c:pt idx="4">
                    <c:v>H1b</c:v>
                  </c:pt>
                  <c:pt idx="5">
                    <c:v>H1b</c:v>
                  </c:pt>
                  <c:pt idx="6">
                    <c:v>H1c</c:v>
                  </c:pt>
                  <c:pt idx="7">
                    <c:v>H1c</c:v>
                  </c:pt>
                  <c:pt idx="8">
                    <c:v>H1c</c:v>
                  </c:pt>
                  <c:pt idx="9">
                    <c:v>H2a</c:v>
                  </c:pt>
                  <c:pt idx="10">
                    <c:v>H2a</c:v>
                  </c:pt>
                  <c:pt idx="11">
                    <c:v>H2a</c:v>
                  </c:pt>
                  <c:pt idx="12">
                    <c:v>H2b</c:v>
                  </c:pt>
                  <c:pt idx="13">
                    <c:v>H2b</c:v>
                  </c:pt>
                  <c:pt idx="14">
                    <c:v>H2b</c:v>
                  </c:pt>
                  <c:pt idx="15">
                    <c:v>H2c</c:v>
                  </c:pt>
                  <c:pt idx="16">
                    <c:v>H2c</c:v>
                  </c:pt>
                  <c:pt idx="17">
                    <c:v>H2c</c:v>
                  </c:pt>
                  <c:pt idx="18">
                    <c:v>H2d</c:v>
                  </c:pt>
                  <c:pt idx="19">
                    <c:v>H2d</c:v>
                  </c:pt>
                  <c:pt idx="20">
                    <c:v>H2d</c:v>
                  </c:pt>
                  <c:pt idx="21">
                    <c:v>H3</c:v>
                  </c:pt>
                  <c:pt idx="22">
                    <c:v>H3</c:v>
                  </c:pt>
                  <c:pt idx="23">
                    <c:v>H3</c:v>
                  </c:pt>
                </c:lvl>
                <c:lvl>
                  <c:pt idx="0">
                    <c:v>0-400m</c:v>
                  </c:pt>
                  <c:pt idx="1">
                    <c:v>400-800m</c:v>
                  </c:pt>
                  <c:pt idx="2">
                    <c:v>&gt; 800m</c:v>
                  </c:pt>
                  <c:pt idx="3">
                    <c:v>0-400m</c:v>
                  </c:pt>
                  <c:pt idx="4">
                    <c:v>400-800m</c:v>
                  </c:pt>
                  <c:pt idx="5">
                    <c:v>&gt; 800m</c:v>
                  </c:pt>
                  <c:pt idx="6">
                    <c:v>0-400m</c:v>
                  </c:pt>
                  <c:pt idx="7">
                    <c:v>400-800m</c:v>
                  </c:pt>
                  <c:pt idx="8">
                    <c:v>&gt; 800m</c:v>
                  </c:pt>
                  <c:pt idx="9">
                    <c:v>0-400m</c:v>
                  </c:pt>
                  <c:pt idx="10">
                    <c:v>400-800m</c:v>
                  </c:pt>
                  <c:pt idx="11">
                    <c:v>&gt; 800m</c:v>
                  </c:pt>
                  <c:pt idx="12">
                    <c:v>0-400m</c:v>
                  </c:pt>
                  <c:pt idx="13">
                    <c:v>400-800m</c:v>
                  </c:pt>
                  <c:pt idx="14">
                    <c:v>&gt; 800m</c:v>
                  </c:pt>
                  <c:pt idx="15">
                    <c:v>0-400m</c:v>
                  </c:pt>
                  <c:pt idx="16">
                    <c:v>400-800m</c:v>
                  </c:pt>
                  <c:pt idx="17">
                    <c:v>&gt; 800m</c:v>
                  </c:pt>
                  <c:pt idx="18">
                    <c:v>0-400m</c:v>
                  </c:pt>
                  <c:pt idx="19">
                    <c:v>400-800m</c:v>
                  </c:pt>
                  <c:pt idx="20">
                    <c:v>&gt; 800m</c:v>
                  </c:pt>
                  <c:pt idx="21">
                    <c:v>0-400m</c:v>
                  </c:pt>
                  <c:pt idx="22">
                    <c:v>400-800m</c:v>
                  </c:pt>
                  <c:pt idx="23">
                    <c:v>&gt; 800m</c:v>
                  </c:pt>
                </c:lvl>
              </c:multiLvlStrCache>
            </c:multiLvlStrRef>
          </c:cat>
          <c:val>
            <c:numRef>
              <c:f>'CSTB-zone clim'!$AY$207:$BV$207</c:f>
              <c:numCache>
                <c:formatCode>0.0</c:formatCode>
                <c:ptCount val="24"/>
                <c:pt idx="0">
                  <c:v>31.74</c:v>
                </c:pt>
                <c:pt idx="1">
                  <c:v>31.74</c:v>
                </c:pt>
                <c:pt idx="2">
                  <c:v>31.74</c:v>
                </c:pt>
                <c:pt idx="3">
                  <c:v>31.509999999999994</c:v>
                </c:pt>
                <c:pt idx="4">
                  <c:v>31.509999999999994</c:v>
                </c:pt>
                <c:pt idx="5">
                  <c:v>31.509999999999994</c:v>
                </c:pt>
                <c:pt idx="6">
                  <c:v>31.509999999999994</c:v>
                </c:pt>
                <c:pt idx="7">
                  <c:v>31.279999999999998</c:v>
                </c:pt>
                <c:pt idx="8">
                  <c:v>31.279999999999998</c:v>
                </c:pt>
                <c:pt idx="9">
                  <c:v>31.509999999999994</c:v>
                </c:pt>
                <c:pt idx="10">
                  <c:v>31.509999999999994</c:v>
                </c:pt>
                <c:pt idx="11">
                  <c:v>31.509999999999994</c:v>
                </c:pt>
                <c:pt idx="12">
                  <c:v>31.509999999999994</c:v>
                </c:pt>
                <c:pt idx="13">
                  <c:v>31.279999999999998</c:v>
                </c:pt>
                <c:pt idx="14">
                  <c:v>31.279999999999998</c:v>
                </c:pt>
                <c:pt idx="15">
                  <c:v>31.049999999999997</c:v>
                </c:pt>
                <c:pt idx="16">
                  <c:v>31.049999999999997</c:v>
                </c:pt>
                <c:pt idx="17">
                  <c:v>31.049999999999997</c:v>
                </c:pt>
                <c:pt idx="18">
                  <c:v>31.509999999999994</c:v>
                </c:pt>
                <c:pt idx="19">
                  <c:v>31.279999999999998</c:v>
                </c:pt>
                <c:pt idx="20">
                  <c:v>31.279999999999998</c:v>
                </c:pt>
                <c:pt idx="21">
                  <c:v>31.049999999999997</c:v>
                </c:pt>
                <c:pt idx="22">
                  <c:v>31.049999999999997</c:v>
                </c:pt>
                <c:pt idx="23">
                  <c:v>30.819999999999997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88-4466-AA20-C872332481BF}"/>
            </c:ext>
          </c:extLst>
        </c:ser>
        <c:ser>
          <c:idx val="4"/>
          <c:order val="4"/>
          <c:tx>
            <c:strRef>
              <c:f>'CSTB-zone clim'!$B$208</c:f>
              <c:strCache>
                <c:ptCount val="1"/>
                <c:pt idx="0">
                  <c:v>Cep ventilation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'CSTB-zone clim'!$AY$101:$BV$102</c:f>
              <c:multiLvlStrCache>
                <c:ptCount val="24"/>
                <c:lvl>
                  <c:pt idx="0">
                    <c:v>H1a</c:v>
                  </c:pt>
                  <c:pt idx="1">
                    <c:v>H1a</c:v>
                  </c:pt>
                  <c:pt idx="2">
                    <c:v>H1a</c:v>
                  </c:pt>
                  <c:pt idx="3">
                    <c:v>H1b</c:v>
                  </c:pt>
                  <c:pt idx="4">
                    <c:v>H1b</c:v>
                  </c:pt>
                  <c:pt idx="5">
                    <c:v>H1b</c:v>
                  </c:pt>
                  <c:pt idx="6">
                    <c:v>H1c</c:v>
                  </c:pt>
                  <c:pt idx="7">
                    <c:v>H1c</c:v>
                  </c:pt>
                  <c:pt idx="8">
                    <c:v>H1c</c:v>
                  </c:pt>
                  <c:pt idx="9">
                    <c:v>H2a</c:v>
                  </c:pt>
                  <c:pt idx="10">
                    <c:v>H2a</c:v>
                  </c:pt>
                  <c:pt idx="11">
                    <c:v>H2a</c:v>
                  </c:pt>
                  <c:pt idx="12">
                    <c:v>H2b</c:v>
                  </c:pt>
                  <c:pt idx="13">
                    <c:v>H2b</c:v>
                  </c:pt>
                  <c:pt idx="14">
                    <c:v>H2b</c:v>
                  </c:pt>
                  <c:pt idx="15">
                    <c:v>H2c</c:v>
                  </c:pt>
                  <c:pt idx="16">
                    <c:v>H2c</c:v>
                  </c:pt>
                  <c:pt idx="17">
                    <c:v>H2c</c:v>
                  </c:pt>
                  <c:pt idx="18">
                    <c:v>H2d</c:v>
                  </c:pt>
                  <c:pt idx="19">
                    <c:v>H2d</c:v>
                  </c:pt>
                  <c:pt idx="20">
                    <c:v>H2d</c:v>
                  </c:pt>
                  <c:pt idx="21">
                    <c:v>H3</c:v>
                  </c:pt>
                  <c:pt idx="22">
                    <c:v>H3</c:v>
                  </c:pt>
                  <c:pt idx="23">
                    <c:v>H3</c:v>
                  </c:pt>
                </c:lvl>
                <c:lvl>
                  <c:pt idx="0">
                    <c:v>0-400m</c:v>
                  </c:pt>
                  <c:pt idx="1">
                    <c:v>400-800m</c:v>
                  </c:pt>
                  <c:pt idx="2">
                    <c:v>&gt; 800m</c:v>
                  </c:pt>
                  <c:pt idx="3">
                    <c:v>0-400m</c:v>
                  </c:pt>
                  <c:pt idx="4">
                    <c:v>400-800m</c:v>
                  </c:pt>
                  <c:pt idx="5">
                    <c:v>&gt; 800m</c:v>
                  </c:pt>
                  <c:pt idx="6">
                    <c:v>0-400m</c:v>
                  </c:pt>
                  <c:pt idx="7">
                    <c:v>400-800m</c:v>
                  </c:pt>
                  <c:pt idx="8">
                    <c:v>&gt; 800m</c:v>
                  </c:pt>
                  <c:pt idx="9">
                    <c:v>0-400m</c:v>
                  </c:pt>
                  <c:pt idx="10">
                    <c:v>400-800m</c:v>
                  </c:pt>
                  <c:pt idx="11">
                    <c:v>&gt; 800m</c:v>
                  </c:pt>
                  <c:pt idx="12">
                    <c:v>0-400m</c:v>
                  </c:pt>
                  <c:pt idx="13">
                    <c:v>400-800m</c:v>
                  </c:pt>
                  <c:pt idx="14">
                    <c:v>&gt; 800m</c:v>
                  </c:pt>
                  <c:pt idx="15">
                    <c:v>0-400m</c:v>
                  </c:pt>
                  <c:pt idx="16">
                    <c:v>400-800m</c:v>
                  </c:pt>
                  <c:pt idx="17">
                    <c:v>&gt; 800m</c:v>
                  </c:pt>
                  <c:pt idx="18">
                    <c:v>0-400m</c:v>
                  </c:pt>
                  <c:pt idx="19">
                    <c:v>400-800m</c:v>
                  </c:pt>
                  <c:pt idx="20">
                    <c:v>&gt; 800m</c:v>
                  </c:pt>
                  <c:pt idx="21">
                    <c:v>0-400m</c:v>
                  </c:pt>
                  <c:pt idx="22">
                    <c:v>400-800m</c:v>
                  </c:pt>
                  <c:pt idx="23">
                    <c:v>&gt; 800m</c:v>
                  </c:pt>
                </c:lvl>
              </c:multiLvlStrCache>
            </c:multiLvlStrRef>
          </c:cat>
          <c:val>
            <c:numRef>
              <c:f>'CSTB-zone clim'!$AY$208:$BV$208</c:f>
              <c:numCache>
                <c:formatCode>0.0</c:formatCode>
                <c:ptCount val="24"/>
                <c:pt idx="0">
                  <c:v>10.809999999999999</c:v>
                </c:pt>
                <c:pt idx="1">
                  <c:v>10.809999999999999</c:v>
                </c:pt>
                <c:pt idx="2">
                  <c:v>10.809999999999999</c:v>
                </c:pt>
                <c:pt idx="3">
                  <c:v>10.809999999999999</c:v>
                </c:pt>
                <c:pt idx="4">
                  <c:v>10.809999999999999</c:v>
                </c:pt>
                <c:pt idx="5">
                  <c:v>10.809999999999999</c:v>
                </c:pt>
                <c:pt idx="6">
                  <c:v>10.809999999999999</c:v>
                </c:pt>
                <c:pt idx="7">
                  <c:v>10.809999999999999</c:v>
                </c:pt>
                <c:pt idx="8">
                  <c:v>10.809999999999999</c:v>
                </c:pt>
                <c:pt idx="9">
                  <c:v>10.809999999999999</c:v>
                </c:pt>
                <c:pt idx="10">
                  <c:v>10.809999999999999</c:v>
                </c:pt>
                <c:pt idx="11">
                  <c:v>10.809999999999999</c:v>
                </c:pt>
                <c:pt idx="12">
                  <c:v>10.809999999999999</c:v>
                </c:pt>
                <c:pt idx="13">
                  <c:v>10.809999999999999</c:v>
                </c:pt>
                <c:pt idx="14">
                  <c:v>10.809999999999999</c:v>
                </c:pt>
                <c:pt idx="15">
                  <c:v>10.809999999999999</c:v>
                </c:pt>
                <c:pt idx="16">
                  <c:v>10.809999999999999</c:v>
                </c:pt>
                <c:pt idx="17">
                  <c:v>10.809999999999999</c:v>
                </c:pt>
                <c:pt idx="18">
                  <c:v>10.809999999999999</c:v>
                </c:pt>
                <c:pt idx="19">
                  <c:v>10.809999999999999</c:v>
                </c:pt>
                <c:pt idx="20">
                  <c:v>10.809999999999999</c:v>
                </c:pt>
                <c:pt idx="21">
                  <c:v>10.809999999999999</c:v>
                </c:pt>
                <c:pt idx="22">
                  <c:v>10.809999999999999</c:v>
                </c:pt>
                <c:pt idx="23">
                  <c:v>10.809999999999999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88-4466-AA20-C872332481BF}"/>
            </c:ext>
          </c:extLst>
        </c:ser>
        <c:ser>
          <c:idx val="5"/>
          <c:order val="5"/>
          <c:tx>
            <c:strRef>
              <c:f>'CSTB-zone clim'!$B$209</c:f>
              <c:strCache>
                <c:ptCount val="1"/>
                <c:pt idx="0">
                  <c:v>Cep distribution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'CSTB-zone clim'!$AY$101:$BV$102</c:f>
              <c:multiLvlStrCache>
                <c:ptCount val="24"/>
                <c:lvl>
                  <c:pt idx="0">
                    <c:v>H1a</c:v>
                  </c:pt>
                  <c:pt idx="1">
                    <c:v>H1a</c:v>
                  </c:pt>
                  <c:pt idx="2">
                    <c:v>H1a</c:v>
                  </c:pt>
                  <c:pt idx="3">
                    <c:v>H1b</c:v>
                  </c:pt>
                  <c:pt idx="4">
                    <c:v>H1b</c:v>
                  </c:pt>
                  <c:pt idx="5">
                    <c:v>H1b</c:v>
                  </c:pt>
                  <c:pt idx="6">
                    <c:v>H1c</c:v>
                  </c:pt>
                  <c:pt idx="7">
                    <c:v>H1c</c:v>
                  </c:pt>
                  <c:pt idx="8">
                    <c:v>H1c</c:v>
                  </c:pt>
                  <c:pt idx="9">
                    <c:v>H2a</c:v>
                  </c:pt>
                  <c:pt idx="10">
                    <c:v>H2a</c:v>
                  </c:pt>
                  <c:pt idx="11">
                    <c:v>H2a</c:v>
                  </c:pt>
                  <c:pt idx="12">
                    <c:v>H2b</c:v>
                  </c:pt>
                  <c:pt idx="13">
                    <c:v>H2b</c:v>
                  </c:pt>
                  <c:pt idx="14">
                    <c:v>H2b</c:v>
                  </c:pt>
                  <c:pt idx="15">
                    <c:v>H2c</c:v>
                  </c:pt>
                  <c:pt idx="16">
                    <c:v>H2c</c:v>
                  </c:pt>
                  <c:pt idx="17">
                    <c:v>H2c</c:v>
                  </c:pt>
                  <c:pt idx="18">
                    <c:v>H2d</c:v>
                  </c:pt>
                  <c:pt idx="19">
                    <c:v>H2d</c:v>
                  </c:pt>
                  <c:pt idx="20">
                    <c:v>H2d</c:v>
                  </c:pt>
                  <c:pt idx="21">
                    <c:v>H3</c:v>
                  </c:pt>
                  <c:pt idx="22">
                    <c:v>H3</c:v>
                  </c:pt>
                  <c:pt idx="23">
                    <c:v>H3</c:v>
                  </c:pt>
                </c:lvl>
                <c:lvl>
                  <c:pt idx="0">
                    <c:v>0-400m</c:v>
                  </c:pt>
                  <c:pt idx="1">
                    <c:v>400-800m</c:v>
                  </c:pt>
                  <c:pt idx="2">
                    <c:v>&gt; 800m</c:v>
                  </c:pt>
                  <c:pt idx="3">
                    <c:v>0-400m</c:v>
                  </c:pt>
                  <c:pt idx="4">
                    <c:v>400-800m</c:v>
                  </c:pt>
                  <c:pt idx="5">
                    <c:v>&gt; 800m</c:v>
                  </c:pt>
                  <c:pt idx="6">
                    <c:v>0-400m</c:v>
                  </c:pt>
                  <c:pt idx="7">
                    <c:v>400-800m</c:v>
                  </c:pt>
                  <c:pt idx="8">
                    <c:v>&gt; 800m</c:v>
                  </c:pt>
                  <c:pt idx="9">
                    <c:v>0-400m</c:v>
                  </c:pt>
                  <c:pt idx="10">
                    <c:v>400-800m</c:v>
                  </c:pt>
                  <c:pt idx="11">
                    <c:v>&gt; 800m</c:v>
                  </c:pt>
                  <c:pt idx="12">
                    <c:v>0-400m</c:v>
                  </c:pt>
                  <c:pt idx="13">
                    <c:v>400-800m</c:v>
                  </c:pt>
                  <c:pt idx="14">
                    <c:v>&gt; 800m</c:v>
                  </c:pt>
                  <c:pt idx="15">
                    <c:v>0-400m</c:v>
                  </c:pt>
                  <c:pt idx="16">
                    <c:v>400-800m</c:v>
                  </c:pt>
                  <c:pt idx="17">
                    <c:v>&gt; 800m</c:v>
                  </c:pt>
                  <c:pt idx="18">
                    <c:v>0-400m</c:v>
                  </c:pt>
                  <c:pt idx="19">
                    <c:v>400-800m</c:v>
                  </c:pt>
                  <c:pt idx="20">
                    <c:v>&gt; 800m</c:v>
                  </c:pt>
                  <c:pt idx="21">
                    <c:v>0-400m</c:v>
                  </c:pt>
                  <c:pt idx="22">
                    <c:v>400-800m</c:v>
                  </c:pt>
                  <c:pt idx="23">
                    <c:v>&gt; 800m</c:v>
                  </c:pt>
                </c:lvl>
              </c:multiLvlStrCache>
            </c:multiLvlStrRef>
          </c:cat>
          <c:val>
            <c:numRef>
              <c:f>'CSTB-zone clim'!$AY$209:$BV$209</c:f>
              <c:numCache>
                <c:formatCode>0.0</c:formatCode>
                <c:ptCount val="24"/>
                <c:pt idx="0">
                  <c:v>1.1499999999999999</c:v>
                </c:pt>
                <c:pt idx="1">
                  <c:v>1.38</c:v>
                </c:pt>
                <c:pt idx="2">
                  <c:v>1.6099999999999999</c:v>
                </c:pt>
                <c:pt idx="3">
                  <c:v>1.1499999999999999</c:v>
                </c:pt>
                <c:pt idx="4">
                  <c:v>1.38</c:v>
                </c:pt>
                <c:pt idx="5">
                  <c:v>1.6099999999999999</c:v>
                </c:pt>
                <c:pt idx="6">
                  <c:v>1.1499999999999999</c:v>
                </c:pt>
                <c:pt idx="7">
                  <c:v>1.1499999999999999</c:v>
                </c:pt>
                <c:pt idx="8">
                  <c:v>1.38</c:v>
                </c:pt>
                <c:pt idx="9">
                  <c:v>1.1499999999999999</c:v>
                </c:pt>
                <c:pt idx="10">
                  <c:v>1.1499999999999999</c:v>
                </c:pt>
                <c:pt idx="11">
                  <c:v>1.38</c:v>
                </c:pt>
                <c:pt idx="12">
                  <c:v>1.1499999999999999</c:v>
                </c:pt>
                <c:pt idx="13">
                  <c:v>1.1499999999999999</c:v>
                </c:pt>
                <c:pt idx="14">
                  <c:v>1.38</c:v>
                </c:pt>
                <c:pt idx="15">
                  <c:v>0.91999999999999993</c:v>
                </c:pt>
                <c:pt idx="16">
                  <c:v>1.1499999999999999</c:v>
                </c:pt>
                <c:pt idx="17">
                  <c:v>1.38</c:v>
                </c:pt>
                <c:pt idx="18">
                  <c:v>0.91999999999999993</c:v>
                </c:pt>
                <c:pt idx="19">
                  <c:v>1.1499999999999999</c:v>
                </c:pt>
                <c:pt idx="20">
                  <c:v>1.1499999999999999</c:v>
                </c:pt>
                <c:pt idx="21">
                  <c:v>0.91999999999999993</c:v>
                </c:pt>
                <c:pt idx="22">
                  <c:v>0.91999999999999993</c:v>
                </c:pt>
                <c:pt idx="23">
                  <c:v>1.1499999999999999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688-4466-AA20-C872332481BF}"/>
            </c:ext>
          </c:extLst>
        </c:ser>
        <c:ser>
          <c:idx val="6"/>
          <c:order val="6"/>
          <c:tx>
            <c:strRef>
              <c:f>'CSTB-zone clim'!$B$210</c:f>
              <c:strCache>
                <c:ptCount val="1"/>
                <c:pt idx="0">
                  <c:v>Cep déplacement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'CSTB-zone clim'!$AY$101:$BV$102</c:f>
              <c:multiLvlStrCache>
                <c:ptCount val="24"/>
                <c:lvl>
                  <c:pt idx="0">
                    <c:v>H1a</c:v>
                  </c:pt>
                  <c:pt idx="1">
                    <c:v>H1a</c:v>
                  </c:pt>
                  <c:pt idx="2">
                    <c:v>H1a</c:v>
                  </c:pt>
                  <c:pt idx="3">
                    <c:v>H1b</c:v>
                  </c:pt>
                  <c:pt idx="4">
                    <c:v>H1b</c:v>
                  </c:pt>
                  <c:pt idx="5">
                    <c:v>H1b</c:v>
                  </c:pt>
                  <c:pt idx="6">
                    <c:v>H1c</c:v>
                  </c:pt>
                  <c:pt idx="7">
                    <c:v>H1c</c:v>
                  </c:pt>
                  <c:pt idx="8">
                    <c:v>H1c</c:v>
                  </c:pt>
                  <c:pt idx="9">
                    <c:v>H2a</c:v>
                  </c:pt>
                  <c:pt idx="10">
                    <c:v>H2a</c:v>
                  </c:pt>
                  <c:pt idx="11">
                    <c:v>H2a</c:v>
                  </c:pt>
                  <c:pt idx="12">
                    <c:v>H2b</c:v>
                  </c:pt>
                  <c:pt idx="13">
                    <c:v>H2b</c:v>
                  </c:pt>
                  <c:pt idx="14">
                    <c:v>H2b</c:v>
                  </c:pt>
                  <c:pt idx="15">
                    <c:v>H2c</c:v>
                  </c:pt>
                  <c:pt idx="16">
                    <c:v>H2c</c:v>
                  </c:pt>
                  <c:pt idx="17">
                    <c:v>H2c</c:v>
                  </c:pt>
                  <c:pt idx="18">
                    <c:v>H2d</c:v>
                  </c:pt>
                  <c:pt idx="19">
                    <c:v>H2d</c:v>
                  </c:pt>
                  <c:pt idx="20">
                    <c:v>H2d</c:v>
                  </c:pt>
                  <c:pt idx="21">
                    <c:v>H3</c:v>
                  </c:pt>
                  <c:pt idx="22">
                    <c:v>H3</c:v>
                  </c:pt>
                  <c:pt idx="23">
                    <c:v>H3</c:v>
                  </c:pt>
                </c:lvl>
                <c:lvl>
                  <c:pt idx="0">
                    <c:v>0-400m</c:v>
                  </c:pt>
                  <c:pt idx="1">
                    <c:v>400-800m</c:v>
                  </c:pt>
                  <c:pt idx="2">
                    <c:v>&gt; 800m</c:v>
                  </c:pt>
                  <c:pt idx="3">
                    <c:v>0-400m</c:v>
                  </c:pt>
                  <c:pt idx="4">
                    <c:v>400-800m</c:v>
                  </c:pt>
                  <c:pt idx="5">
                    <c:v>&gt; 800m</c:v>
                  </c:pt>
                  <c:pt idx="6">
                    <c:v>0-400m</c:v>
                  </c:pt>
                  <c:pt idx="7">
                    <c:v>400-800m</c:v>
                  </c:pt>
                  <c:pt idx="8">
                    <c:v>&gt; 800m</c:v>
                  </c:pt>
                  <c:pt idx="9">
                    <c:v>0-400m</c:v>
                  </c:pt>
                  <c:pt idx="10">
                    <c:v>400-800m</c:v>
                  </c:pt>
                  <c:pt idx="11">
                    <c:v>&gt; 800m</c:v>
                  </c:pt>
                  <c:pt idx="12">
                    <c:v>0-400m</c:v>
                  </c:pt>
                  <c:pt idx="13">
                    <c:v>400-800m</c:v>
                  </c:pt>
                  <c:pt idx="14">
                    <c:v>&gt; 800m</c:v>
                  </c:pt>
                  <c:pt idx="15">
                    <c:v>0-400m</c:v>
                  </c:pt>
                  <c:pt idx="16">
                    <c:v>400-800m</c:v>
                  </c:pt>
                  <c:pt idx="17">
                    <c:v>&gt; 800m</c:v>
                  </c:pt>
                  <c:pt idx="18">
                    <c:v>0-400m</c:v>
                  </c:pt>
                  <c:pt idx="19">
                    <c:v>400-800m</c:v>
                  </c:pt>
                  <c:pt idx="20">
                    <c:v>&gt; 800m</c:v>
                  </c:pt>
                  <c:pt idx="21">
                    <c:v>0-400m</c:v>
                  </c:pt>
                  <c:pt idx="22">
                    <c:v>400-800m</c:v>
                  </c:pt>
                  <c:pt idx="23">
                    <c:v>&gt; 800m</c:v>
                  </c:pt>
                </c:lvl>
              </c:multiLvlStrCache>
            </c:multiLvlStrRef>
          </c:cat>
          <c:val>
            <c:numRef>
              <c:f>'CSTB-zone clim'!$AY$210:$BV$210</c:f>
              <c:numCache>
                <c:formatCode>0.0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688-4466-AA20-C87233248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42770015"/>
        <c:axId val="789415967"/>
      </c:barChart>
      <c:scatterChart>
        <c:scatterStyle val="lineMarker"/>
        <c:varyColors val="0"/>
        <c:ser>
          <c:idx val="7"/>
          <c:order val="7"/>
          <c:tx>
            <c:strRef>
              <c:f>'CSTB-zone clim'!$B$211</c:f>
              <c:strCache>
                <c:ptCount val="1"/>
                <c:pt idx="0">
                  <c:v>Cep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'CSTB-zone clim'!$AY$211:$BV$211</c:f>
              <c:numCache>
                <c:formatCode>General</c:formatCode>
                <c:ptCount val="24"/>
                <c:pt idx="0">
                  <c:v>160.4</c:v>
                </c:pt>
                <c:pt idx="1">
                  <c:v>183.1</c:v>
                </c:pt>
                <c:pt idx="2">
                  <c:v>209</c:v>
                </c:pt>
                <c:pt idx="3">
                  <c:v>159.80000000000001</c:v>
                </c:pt>
                <c:pt idx="4">
                  <c:v>182.2</c:v>
                </c:pt>
                <c:pt idx="5">
                  <c:v>208.2</c:v>
                </c:pt>
                <c:pt idx="6">
                  <c:v>157.9</c:v>
                </c:pt>
                <c:pt idx="7">
                  <c:v>180.7</c:v>
                </c:pt>
                <c:pt idx="8">
                  <c:v>206</c:v>
                </c:pt>
                <c:pt idx="9">
                  <c:v>151.19999999999999</c:v>
                </c:pt>
                <c:pt idx="10">
                  <c:v>173.4</c:v>
                </c:pt>
                <c:pt idx="11">
                  <c:v>198.3</c:v>
                </c:pt>
                <c:pt idx="12">
                  <c:v>150.80000000000001</c:v>
                </c:pt>
                <c:pt idx="13">
                  <c:v>173.1</c:v>
                </c:pt>
                <c:pt idx="14">
                  <c:v>198.5</c:v>
                </c:pt>
                <c:pt idx="15">
                  <c:v>141</c:v>
                </c:pt>
                <c:pt idx="16">
                  <c:v>161.4</c:v>
                </c:pt>
                <c:pt idx="17">
                  <c:v>184.6</c:v>
                </c:pt>
                <c:pt idx="18">
                  <c:v>141</c:v>
                </c:pt>
                <c:pt idx="19">
                  <c:v>161.30000000000001</c:v>
                </c:pt>
                <c:pt idx="20">
                  <c:v>184.3</c:v>
                </c:pt>
                <c:pt idx="21">
                  <c:v>129.19999999999999</c:v>
                </c:pt>
                <c:pt idx="22">
                  <c:v>148.80000000000001</c:v>
                </c:pt>
                <c:pt idx="23">
                  <c:v>171.3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688-4466-AA20-C87233248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2770015"/>
        <c:axId val="789415967"/>
      </c:scatterChart>
      <c:catAx>
        <c:axId val="842770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89415967"/>
        <c:crosses val="autoZero"/>
        <c:auto val="1"/>
        <c:lblAlgn val="ctr"/>
        <c:lblOffset val="100"/>
        <c:noMultiLvlLbl val="0"/>
      </c:catAx>
      <c:valAx>
        <c:axId val="789415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27700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DH (°C.h) - CRE_09_V4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'CSTB-zone clim'!$B$146</c:f>
              <c:strCache>
                <c:ptCount val="1"/>
                <c:pt idx="0">
                  <c:v>Degrés-heures d'inconfort DH (°C,h)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'CSTB-zone clim'!$C$101:$Z$102</c:f>
              <c:multiLvlStrCache>
                <c:ptCount val="24"/>
                <c:lvl>
                  <c:pt idx="0">
                    <c:v>H1a</c:v>
                  </c:pt>
                  <c:pt idx="1">
                    <c:v>H1a</c:v>
                  </c:pt>
                  <c:pt idx="2">
                    <c:v>H1a</c:v>
                  </c:pt>
                  <c:pt idx="3">
                    <c:v>H1b</c:v>
                  </c:pt>
                  <c:pt idx="4">
                    <c:v>H1b</c:v>
                  </c:pt>
                  <c:pt idx="5">
                    <c:v>H1b</c:v>
                  </c:pt>
                  <c:pt idx="6">
                    <c:v>H1c</c:v>
                  </c:pt>
                  <c:pt idx="7">
                    <c:v>H1c</c:v>
                  </c:pt>
                  <c:pt idx="8">
                    <c:v>H1c</c:v>
                  </c:pt>
                  <c:pt idx="9">
                    <c:v>H2a</c:v>
                  </c:pt>
                  <c:pt idx="10">
                    <c:v>H2a</c:v>
                  </c:pt>
                  <c:pt idx="11">
                    <c:v>H2a</c:v>
                  </c:pt>
                  <c:pt idx="12">
                    <c:v>H2b</c:v>
                  </c:pt>
                  <c:pt idx="13">
                    <c:v>H2b</c:v>
                  </c:pt>
                  <c:pt idx="14">
                    <c:v>H2b</c:v>
                  </c:pt>
                  <c:pt idx="15">
                    <c:v>H2c</c:v>
                  </c:pt>
                  <c:pt idx="16">
                    <c:v>H2c</c:v>
                  </c:pt>
                  <c:pt idx="17">
                    <c:v>H2c</c:v>
                  </c:pt>
                  <c:pt idx="18">
                    <c:v>H2d</c:v>
                  </c:pt>
                  <c:pt idx="19">
                    <c:v>H2d</c:v>
                  </c:pt>
                  <c:pt idx="20">
                    <c:v>H2d</c:v>
                  </c:pt>
                  <c:pt idx="21">
                    <c:v>H3</c:v>
                  </c:pt>
                  <c:pt idx="22">
                    <c:v>H3</c:v>
                  </c:pt>
                  <c:pt idx="23">
                    <c:v>H3</c:v>
                  </c:pt>
                </c:lvl>
                <c:lvl>
                  <c:pt idx="0">
                    <c:v>0-400m</c:v>
                  </c:pt>
                  <c:pt idx="1">
                    <c:v>400-800m</c:v>
                  </c:pt>
                  <c:pt idx="2">
                    <c:v>&gt; 800m</c:v>
                  </c:pt>
                  <c:pt idx="3">
                    <c:v>0-400m</c:v>
                  </c:pt>
                  <c:pt idx="4">
                    <c:v>400-800m</c:v>
                  </c:pt>
                  <c:pt idx="5">
                    <c:v>&gt; 800m</c:v>
                  </c:pt>
                  <c:pt idx="6">
                    <c:v>0-400m</c:v>
                  </c:pt>
                  <c:pt idx="7">
                    <c:v>400-800m</c:v>
                  </c:pt>
                  <c:pt idx="8">
                    <c:v>&gt; 800m</c:v>
                  </c:pt>
                  <c:pt idx="9">
                    <c:v>0-400m</c:v>
                  </c:pt>
                  <c:pt idx="10">
                    <c:v>400-800m</c:v>
                  </c:pt>
                  <c:pt idx="11">
                    <c:v>&gt; 800m</c:v>
                  </c:pt>
                  <c:pt idx="12">
                    <c:v>0-400m</c:v>
                  </c:pt>
                  <c:pt idx="13">
                    <c:v>400-800m</c:v>
                  </c:pt>
                  <c:pt idx="14">
                    <c:v>&gt; 800m</c:v>
                  </c:pt>
                  <c:pt idx="15">
                    <c:v>0-400m</c:v>
                  </c:pt>
                  <c:pt idx="16">
                    <c:v>400-800m</c:v>
                  </c:pt>
                  <c:pt idx="17">
                    <c:v>&gt; 800m</c:v>
                  </c:pt>
                  <c:pt idx="18">
                    <c:v>0-400m</c:v>
                  </c:pt>
                  <c:pt idx="19">
                    <c:v>400-800m</c:v>
                  </c:pt>
                  <c:pt idx="20">
                    <c:v>&gt; 800m</c:v>
                  </c:pt>
                  <c:pt idx="21">
                    <c:v>0-400m</c:v>
                  </c:pt>
                  <c:pt idx="22">
                    <c:v>400-800m</c:v>
                  </c:pt>
                  <c:pt idx="23">
                    <c:v>&gt; 800m</c:v>
                  </c:pt>
                </c:lvl>
              </c:multiLvlStrCache>
            </c:multiLvlStrRef>
          </c:cat>
          <c:val>
            <c:numRef>
              <c:f>'CSTB-zone clim'!$C$146:$Z$146</c:f>
              <c:numCache>
                <c:formatCode>General</c:formatCode>
                <c:ptCount val="24"/>
                <c:pt idx="0">
                  <c:v>363.5</c:v>
                </c:pt>
                <c:pt idx="1">
                  <c:v>205</c:v>
                </c:pt>
                <c:pt idx="2">
                  <c:v>99.8</c:v>
                </c:pt>
                <c:pt idx="3">
                  <c:v>627.29999999999995</c:v>
                </c:pt>
                <c:pt idx="4">
                  <c:v>342.8</c:v>
                </c:pt>
                <c:pt idx="5">
                  <c:v>169.8</c:v>
                </c:pt>
                <c:pt idx="6">
                  <c:v>557.1</c:v>
                </c:pt>
                <c:pt idx="7">
                  <c:v>277.2</c:v>
                </c:pt>
                <c:pt idx="8">
                  <c:v>123.5</c:v>
                </c:pt>
                <c:pt idx="9">
                  <c:v>215</c:v>
                </c:pt>
                <c:pt idx="10">
                  <c:v>116.1</c:v>
                </c:pt>
                <c:pt idx="11">
                  <c:v>53.1</c:v>
                </c:pt>
                <c:pt idx="12">
                  <c:v>487.3</c:v>
                </c:pt>
                <c:pt idx="13">
                  <c:v>263.10000000000002</c:v>
                </c:pt>
                <c:pt idx="14">
                  <c:v>135.9</c:v>
                </c:pt>
                <c:pt idx="15">
                  <c:v>540.79999999999995</c:v>
                </c:pt>
                <c:pt idx="16">
                  <c:v>272.60000000000002</c:v>
                </c:pt>
                <c:pt idx="17">
                  <c:v>131.1</c:v>
                </c:pt>
                <c:pt idx="18">
                  <c:v>1595.7</c:v>
                </c:pt>
                <c:pt idx="19">
                  <c:v>855.3</c:v>
                </c:pt>
                <c:pt idx="20">
                  <c:v>406.3</c:v>
                </c:pt>
                <c:pt idx="21">
                  <c:v>1476.1</c:v>
                </c:pt>
                <c:pt idx="22">
                  <c:v>663.7</c:v>
                </c:pt>
                <c:pt idx="23">
                  <c:v>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BB-47EA-93C3-370AD6071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1365391"/>
        <c:axId val="789414047"/>
      </c:barChart>
      <c:catAx>
        <c:axId val="10013653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89414047"/>
        <c:crosses val="autoZero"/>
        <c:auto val="1"/>
        <c:lblAlgn val="ctr"/>
        <c:lblOffset val="100"/>
        <c:noMultiLvlLbl val="0"/>
      </c:catAx>
      <c:valAx>
        <c:axId val="789414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013653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DH (°C.h) - CRE_18_V3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'CSTB-zone clim'!$B$146</c:f>
              <c:strCache>
                <c:ptCount val="1"/>
                <c:pt idx="0">
                  <c:v>Degrés-heures d'inconfort DH (°C,h)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'CSTB-zone clim'!$AA$101:$AX$102</c:f>
              <c:multiLvlStrCache>
                <c:ptCount val="24"/>
                <c:lvl>
                  <c:pt idx="0">
                    <c:v>H1a</c:v>
                  </c:pt>
                  <c:pt idx="1">
                    <c:v>H1a</c:v>
                  </c:pt>
                  <c:pt idx="2">
                    <c:v>H1a</c:v>
                  </c:pt>
                  <c:pt idx="3">
                    <c:v>H1b</c:v>
                  </c:pt>
                  <c:pt idx="4">
                    <c:v>H1b</c:v>
                  </c:pt>
                  <c:pt idx="5">
                    <c:v>H1b</c:v>
                  </c:pt>
                  <c:pt idx="6">
                    <c:v>H1c</c:v>
                  </c:pt>
                  <c:pt idx="7">
                    <c:v>H1c</c:v>
                  </c:pt>
                  <c:pt idx="8">
                    <c:v>H1c</c:v>
                  </c:pt>
                  <c:pt idx="9">
                    <c:v>H2a</c:v>
                  </c:pt>
                  <c:pt idx="10">
                    <c:v>H2a</c:v>
                  </c:pt>
                  <c:pt idx="11">
                    <c:v>H2a</c:v>
                  </c:pt>
                  <c:pt idx="12">
                    <c:v>H2b</c:v>
                  </c:pt>
                  <c:pt idx="13">
                    <c:v>H2b</c:v>
                  </c:pt>
                  <c:pt idx="14">
                    <c:v>H2b</c:v>
                  </c:pt>
                  <c:pt idx="15">
                    <c:v>H2c</c:v>
                  </c:pt>
                  <c:pt idx="16">
                    <c:v>H2c</c:v>
                  </c:pt>
                  <c:pt idx="17">
                    <c:v>H2c</c:v>
                  </c:pt>
                  <c:pt idx="18">
                    <c:v>H2d</c:v>
                  </c:pt>
                  <c:pt idx="19">
                    <c:v>H2d</c:v>
                  </c:pt>
                  <c:pt idx="20">
                    <c:v>H2d</c:v>
                  </c:pt>
                  <c:pt idx="21">
                    <c:v>H3</c:v>
                  </c:pt>
                  <c:pt idx="22">
                    <c:v>H3</c:v>
                  </c:pt>
                  <c:pt idx="23">
                    <c:v>H3</c:v>
                  </c:pt>
                </c:lvl>
                <c:lvl>
                  <c:pt idx="0">
                    <c:v>0-400m</c:v>
                  </c:pt>
                  <c:pt idx="1">
                    <c:v>400-800m</c:v>
                  </c:pt>
                  <c:pt idx="2">
                    <c:v>&gt; 800m</c:v>
                  </c:pt>
                  <c:pt idx="3">
                    <c:v>0-400m</c:v>
                  </c:pt>
                  <c:pt idx="4">
                    <c:v>400-800m</c:v>
                  </c:pt>
                  <c:pt idx="5">
                    <c:v>&gt; 800m</c:v>
                  </c:pt>
                  <c:pt idx="6">
                    <c:v>0-400m</c:v>
                  </c:pt>
                  <c:pt idx="7">
                    <c:v>400-800m</c:v>
                  </c:pt>
                  <c:pt idx="8">
                    <c:v>&gt; 800m</c:v>
                  </c:pt>
                  <c:pt idx="9">
                    <c:v>0-400m</c:v>
                  </c:pt>
                  <c:pt idx="10">
                    <c:v>400-800m</c:v>
                  </c:pt>
                  <c:pt idx="11">
                    <c:v>&gt; 800m</c:v>
                  </c:pt>
                  <c:pt idx="12">
                    <c:v>0-400m</c:v>
                  </c:pt>
                  <c:pt idx="13">
                    <c:v>400-800m</c:v>
                  </c:pt>
                  <c:pt idx="14">
                    <c:v>&gt; 800m</c:v>
                  </c:pt>
                  <c:pt idx="15">
                    <c:v>0-400m</c:v>
                  </c:pt>
                  <c:pt idx="16">
                    <c:v>400-800m</c:v>
                  </c:pt>
                  <c:pt idx="17">
                    <c:v>&gt; 800m</c:v>
                  </c:pt>
                  <c:pt idx="18">
                    <c:v>0-400m</c:v>
                  </c:pt>
                  <c:pt idx="19">
                    <c:v>400-800m</c:v>
                  </c:pt>
                  <c:pt idx="20">
                    <c:v>&gt; 800m</c:v>
                  </c:pt>
                  <c:pt idx="21">
                    <c:v>0-400m</c:v>
                  </c:pt>
                  <c:pt idx="22">
                    <c:v>400-800m</c:v>
                  </c:pt>
                  <c:pt idx="23">
                    <c:v>&gt; 800m</c:v>
                  </c:pt>
                </c:lvl>
              </c:multiLvlStrCache>
            </c:multiLvlStrRef>
          </c:cat>
          <c:val>
            <c:numRef>
              <c:f>'CSTB-zone clim'!$AA$146:$AX$146</c:f>
              <c:numCache>
                <c:formatCode>General</c:formatCode>
                <c:ptCount val="24"/>
                <c:pt idx="0">
                  <c:v>331.6</c:v>
                </c:pt>
                <c:pt idx="1">
                  <c:v>173</c:v>
                </c:pt>
                <c:pt idx="2">
                  <c:v>76.400000000000006</c:v>
                </c:pt>
                <c:pt idx="3">
                  <c:v>517.29999999999995</c:v>
                </c:pt>
                <c:pt idx="4">
                  <c:v>275</c:v>
                </c:pt>
                <c:pt idx="5">
                  <c:v>132.69999999999999</c:v>
                </c:pt>
                <c:pt idx="6">
                  <c:v>450.2</c:v>
                </c:pt>
                <c:pt idx="7">
                  <c:v>209.7</c:v>
                </c:pt>
                <c:pt idx="8">
                  <c:v>84.6</c:v>
                </c:pt>
                <c:pt idx="9">
                  <c:v>139</c:v>
                </c:pt>
                <c:pt idx="10">
                  <c:v>66.7</c:v>
                </c:pt>
                <c:pt idx="11">
                  <c:v>29.6</c:v>
                </c:pt>
                <c:pt idx="12">
                  <c:v>413.2</c:v>
                </c:pt>
                <c:pt idx="13">
                  <c:v>210</c:v>
                </c:pt>
                <c:pt idx="14">
                  <c:v>108.9</c:v>
                </c:pt>
                <c:pt idx="15">
                  <c:v>430.5</c:v>
                </c:pt>
                <c:pt idx="16">
                  <c:v>199</c:v>
                </c:pt>
                <c:pt idx="17">
                  <c:v>86.8</c:v>
                </c:pt>
                <c:pt idx="18">
                  <c:v>1362.2</c:v>
                </c:pt>
                <c:pt idx="19">
                  <c:v>653.4</c:v>
                </c:pt>
                <c:pt idx="20">
                  <c:v>251.7</c:v>
                </c:pt>
                <c:pt idx="21">
                  <c:v>1355.1</c:v>
                </c:pt>
                <c:pt idx="22">
                  <c:v>558.20000000000005</c:v>
                </c:pt>
                <c:pt idx="23">
                  <c:v>154.5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85-4154-B462-619AC4B11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1454239"/>
        <c:axId val="392384303"/>
      </c:barChart>
      <c:catAx>
        <c:axId val="391454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2384303"/>
        <c:crosses val="autoZero"/>
        <c:auto val="1"/>
        <c:lblAlgn val="ctr"/>
        <c:lblOffset val="100"/>
        <c:noMultiLvlLbl val="0"/>
      </c:catAx>
      <c:valAx>
        <c:axId val="392384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1454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DH (°C.h) - CRE_22_V4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'CSTB-zone clim'!$B$146</c:f>
              <c:strCache>
                <c:ptCount val="1"/>
                <c:pt idx="0">
                  <c:v>Degrés-heures d'inconfort DH (°C,h)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'CSTB-zone clim'!$AY$101:$BV$102</c:f>
              <c:multiLvlStrCache>
                <c:ptCount val="24"/>
                <c:lvl>
                  <c:pt idx="0">
                    <c:v>H1a</c:v>
                  </c:pt>
                  <c:pt idx="1">
                    <c:v>H1a</c:v>
                  </c:pt>
                  <c:pt idx="2">
                    <c:v>H1a</c:v>
                  </c:pt>
                  <c:pt idx="3">
                    <c:v>H1b</c:v>
                  </c:pt>
                  <c:pt idx="4">
                    <c:v>H1b</c:v>
                  </c:pt>
                  <c:pt idx="5">
                    <c:v>H1b</c:v>
                  </c:pt>
                  <c:pt idx="6">
                    <c:v>H1c</c:v>
                  </c:pt>
                  <c:pt idx="7">
                    <c:v>H1c</c:v>
                  </c:pt>
                  <c:pt idx="8">
                    <c:v>H1c</c:v>
                  </c:pt>
                  <c:pt idx="9">
                    <c:v>H2a</c:v>
                  </c:pt>
                  <c:pt idx="10">
                    <c:v>H2a</c:v>
                  </c:pt>
                  <c:pt idx="11">
                    <c:v>H2a</c:v>
                  </c:pt>
                  <c:pt idx="12">
                    <c:v>H2b</c:v>
                  </c:pt>
                  <c:pt idx="13">
                    <c:v>H2b</c:v>
                  </c:pt>
                  <c:pt idx="14">
                    <c:v>H2b</c:v>
                  </c:pt>
                  <c:pt idx="15">
                    <c:v>H2c</c:v>
                  </c:pt>
                  <c:pt idx="16">
                    <c:v>H2c</c:v>
                  </c:pt>
                  <c:pt idx="17">
                    <c:v>H2c</c:v>
                  </c:pt>
                  <c:pt idx="18">
                    <c:v>H2d</c:v>
                  </c:pt>
                  <c:pt idx="19">
                    <c:v>H2d</c:v>
                  </c:pt>
                  <c:pt idx="20">
                    <c:v>H2d</c:v>
                  </c:pt>
                  <c:pt idx="21">
                    <c:v>H3</c:v>
                  </c:pt>
                  <c:pt idx="22">
                    <c:v>H3</c:v>
                  </c:pt>
                  <c:pt idx="23">
                    <c:v>H3</c:v>
                  </c:pt>
                </c:lvl>
                <c:lvl>
                  <c:pt idx="0">
                    <c:v>0-400m</c:v>
                  </c:pt>
                  <c:pt idx="1">
                    <c:v>400-800m</c:v>
                  </c:pt>
                  <c:pt idx="2">
                    <c:v>&gt; 800m</c:v>
                  </c:pt>
                  <c:pt idx="3">
                    <c:v>0-400m</c:v>
                  </c:pt>
                  <c:pt idx="4">
                    <c:v>400-800m</c:v>
                  </c:pt>
                  <c:pt idx="5">
                    <c:v>&gt; 800m</c:v>
                  </c:pt>
                  <c:pt idx="6">
                    <c:v>0-400m</c:v>
                  </c:pt>
                  <c:pt idx="7">
                    <c:v>400-800m</c:v>
                  </c:pt>
                  <c:pt idx="8">
                    <c:v>&gt; 800m</c:v>
                  </c:pt>
                  <c:pt idx="9">
                    <c:v>0-400m</c:v>
                  </c:pt>
                  <c:pt idx="10">
                    <c:v>400-800m</c:v>
                  </c:pt>
                  <c:pt idx="11">
                    <c:v>&gt; 800m</c:v>
                  </c:pt>
                  <c:pt idx="12">
                    <c:v>0-400m</c:v>
                  </c:pt>
                  <c:pt idx="13">
                    <c:v>400-800m</c:v>
                  </c:pt>
                  <c:pt idx="14">
                    <c:v>&gt; 800m</c:v>
                  </c:pt>
                  <c:pt idx="15">
                    <c:v>0-400m</c:v>
                  </c:pt>
                  <c:pt idx="16">
                    <c:v>400-800m</c:v>
                  </c:pt>
                  <c:pt idx="17">
                    <c:v>&gt; 800m</c:v>
                  </c:pt>
                  <c:pt idx="18">
                    <c:v>0-400m</c:v>
                  </c:pt>
                  <c:pt idx="19">
                    <c:v>400-800m</c:v>
                  </c:pt>
                  <c:pt idx="20">
                    <c:v>&gt; 800m</c:v>
                  </c:pt>
                  <c:pt idx="21">
                    <c:v>0-400m</c:v>
                  </c:pt>
                  <c:pt idx="22">
                    <c:v>400-800m</c:v>
                  </c:pt>
                  <c:pt idx="23">
                    <c:v>&gt; 800m</c:v>
                  </c:pt>
                </c:lvl>
              </c:multiLvlStrCache>
            </c:multiLvlStrRef>
          </c:cat>
          <c:val>
            <c:numRef>
              <c:f>'CSTB-zone clim'!$AY$146:$BV$146</c:f>
              <c:numCache>
                <c:formatCode>General</c:formatCode>
                <c:ptCount val="24"/>
                <c:pt idx="0">
                  <c:v>292.2</c:v>
                </c:pt>
                <c:pt idx="1">
                  <c:v>155.80000000000001</c:v>
                </c:pt>
                <c:pt idx="2">
                  <c:v>63.6</c:v>
                </c:pt>
                <c:pt idx="3">
                  <c:v>481.1</c:v>
                </c:pt>
                <c:pt idx="4">
                  <c:v>241.6</c:v>
                </c:pt>
                <c:pt idx="5">
                  <c:v>119.2</c:v>
                </c:pt>
                <c:pt idx="6">
                  <c:v>400.5</c:v>
                </c:pt>
                <c:pt idx="7">
                  <c:v>180.1</c:v>
                </c:pt>
                <c:pt idx="8">
                  <c:v>70.5</c:v>
                </c:pt>
                <c:pt idx="9">
                  <c:v>144.5</c:v>
                </c:pt>
                <c:pt idx="10">
                  <c:v>70.8</c:v>
                </c:pt>
                <c:pt idx="11">
                  <c:v>27.9</c:v>
                </c:pt>
                <c:pt idx="12">
                  <c:v>385.9</c:v>
                </c:pt>
                <c:pt idx="13">
                  <c:v>192.3</c:v>
                </c:pt>
                <c:pt idx="14">
                  <c:v>97.6</c:v>
                </c:pt>
                <c:pt idx="15">
                  <c:v>394.1</c:v>
                </c:pt>
                <c:pt idx="16">
                  <c:v>176.3</c:v>
                </c:pt>
                <c:pt idx="17">
                  <c:v>72.3</c:v>
                </c:pt>
                <c:pt idx="18">
                  <c:v>1212</c:v>
                </c:pt>
                <c:pt idx="19">
                  <c:v>581.29999999999995</c:v>
                </c:pt>
                <c:pt idx="20">
                  <c:v>223</c:v>
                </c:pt>
                <c:pt idx="21">
                  <c:v>1182.3</c:v>
                </c:pt>
                <c:pt idx="22">
                  <c:v>462.6</c:v>
                </c:pt>
                <c:pt idx="23">
                  <c:v>126.4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5C-4AB5-81E4-9B7CB3956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0377791"/>
        <c:axId val="2069229487"/>
      </c:barChart>
      <c:catAx>
        <c:axId val="1000377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9229487"/>
        <c:crosses val="autoZero"/>
        <c:auto val="1"/>
        <c:lblAlgn val="ctr"/>
        <c:lblOffset val="100"/>
        <c:noMultiLvlLbl val="0"/>
      </c:catAx>
      <c:valAx>
        <c:axId val="2069229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003777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470648</xdr:colOff>
      <xdr:row>147</xdr:row>
      <xdr:rowOff>100853</xdr:rowOff>
    </xdr:from>
    <xdr:to>
      <xdr:col>28</xdr:col>
      <xdr:colOff>1311090</xdr:colOff>
      <xdr:row>172</xdr:row>
      <xdr:rowOff>166967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26D5848-8BC1-BCA5-39F3-53148E8CFC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46</xdr:col>
      <xdr:colOff>1299882</xdr:colOff>
      <xdr:row>148</xdr:row>
      <xdr:rowOff>68354</xdr:rowOff>
    </xdr:from>
    <xdr:to>
      <xdr:col>50</xdr:col>
      <xdr:colOff>851647</xdr:colOff>
      <xdr:row>169</xdr:row>
      <xdr:rowOff>67234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30EA5EFB-4633-E089-8894-F44BE7B2D4F6}"/>
            </a:ext>
            <a:ext uri="{147F2762-F138-4A5C-976F-8EAC2B608ADB}">
              <a16:predDERef xmlns:a16="http://schemas.microsoft.com/office/drawing/2014/main" pred="{126D5848-8BC1-BCA5-39F3-53148E8CFC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67</xdr:col>
      <xdr:colOff>1495425</xdr:colOff>
      <xdr:row>162</xdr:row>
      <xdr:rowOff>161925</xdr:rowOff>
    </xdr:from>
    <xdr:to>
      <xdr:col>80</xdr:col>
      <xdr:colOff>114300</xdr:colOff>
      <xdr:row>200</xdr:row>
      <xdr:rowOff>57150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9623515A-7279-67BE-ACC4-971C3002BCCF}"/>
            </a:ext>
            <a:ext uri="{147F2762-F138-4A5C-976F-8EAC2B608ADB}">
              <a16:predDERef xmlns:a16="http://schemas.microsoft.com/office/drawing/2014/main" pred="{30EA5EFB-4633-E089-8894-F44BE7B2D4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176893</xdr:colOff>
      <xdr:row>215</xdr:row>
      <xdr:rowOff>77558</xdr:rowOff>
    </xdr:from>
    <xdr:to>
      <xdr:col>23</xdr:col>
      <xdr:colOff>911678</xdr:colOff>
      <xdr:row>241</xdr:row>
      <xdr:rowOff>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F15E7118-3E81-496C-2FE8-82DD758112CC}"/>
            </a:ext>
            <a:ext uri="{147F2762-F138-4A5C-976F-8EAC2B608ADB}">
              <a16:predDERef xmlns:a16="http://schemas.microsoft.com/office/drawing/2014/main" pred="{9623515A-7279-67BE-ACC4-971C3002B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45</xdr:col>
      <xdr:colOff>1415143</xdr:colOff>
      <xdr:row>213</xdr:row>
      <xdr:rowOff>27213</xdr:rowOff>
    </xdr:from>
    <xdr:to>
      <xdr:col>52</xdr:col>
      <xdr:colOff>1143000</xdr:colOff>
      <xdr:row>245</xdr:row>
      <xdr:rowOff>122464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17FEC10-C4F6-0012-80F0-D9A9A050CDED}"/>
            </a:ext>
            <a:ext uri="{147F2762-F138-4A5C-976F-8EAC2B608ADB}">
              <a16:predDERef xmlns:a16="http://schemas.microsoft.com/office/drawing/2014/main" pred="{F15E7118-3E81-496C-2FE8-82DD758112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68</xdr:col>
      <xdr:colOff>979714</xdr:colOff>
      <xdr:row>213</xdr:row>
      <xdr:rowOff>68035</xdr:rowOff>
    </xdr:from>
    <xdr:to>
      <xdr:col>75</xdr:col>
      <xdr:colOff>381000</xdr:colOff>
      <xdr:row>246</xdr:row>
      <xdr:rowOff>95250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5EF73295-777B-6533-77C0-4759B9B4F293}"/>
            </a:ext>
            <a:ext uri="{147F2762-F138-4A5C-976F-8EAC2B608ADB}">
              <a16:predDERef xmlns:a16="http://schemas.microsoft.com/office/drawing/2014/main" pred="{017FEC10-C4F6-0012-80F0-D9A9A050CD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1517194</xdr:colOff>
      <xdr:row>214</xdr:row>
      <xdr:rowOff>118379</xdr:rowOff>
    </xdr:from>
    <xdr:to>
      <xdr:col>29</xdr:col>
      <xdr:colOff>149678</xdr:colOff>
      <xdr:row>240</xdr:row>
      <xdr:rowOff>136070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F145A5B1-83CB-58BA-0F2D-6562DEF115A6}"/>
            </a:ext>
            <a:ext uri="{147F2762-F138-4A5C-976F-8EAC2B608ADB}">
              <a16:predDERef xmlns:a16="http://schemas.microsoft.com/office/drawing/2014/main" pred="{5EF73295-777B-6533-77C0-4759B9B4F2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52</xdr:col>
      <xdr:colOff>1313087</xdr:colOff>
      <xdr:row>212</xdr:row>
      <xdr:rowOff>159203</xdr:rowOff>
    </xdr:from>
    <xdr:to>
      <xdr:col>58</xdr:col>
      <xdr:colOff>394606</xdr:colOff>
      <xdr:row>245</xdr:row>
      <xdr:rowOff>136071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082ABC05-B950-D247-C820-FE373E1F2F60}"/>
            </a:ext>
            <a:ext uri="{147F2762-F138-4A5C-976F-8EAC2B608ADB}">
              <a16:predDERef xmlns:a16="http://schemas.microsoft.com/office/drawing/2014/main" pred="{F145A5B1-83CB-58BA-0F2D-6562DEF115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76</xdr:col>
      <xdr:colOff>210910</xdr:colOff>
      <xdr:row>177</xdr:row>
      <xdr:rowOff>186417</xdr:rowOff>
    </xdr:from>
    <xdr:to>
      <xdr:col>91</xdr:col>
      <xdr:colOff>571500</xdr:colOff>
      <xdr:row>208</xdr:row>
      <xdr:rowOff>13606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AF296098-313B-5F6F-AC52-D198A1BBC0B2}"/>
            </a:ext>
            <a:ext uri="{147F2762-F138-4A5C-976F-8EAC2B608ADB}">
              <a16:predDERef xmlns:a16="http://schemas.microsoft.com/office/drawing/2014/main" pred="{082ABC05-B950-D247-C820-FE373E1F2F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376237</xdr:colOff>
      <xdr:row>9</xdr:row>
      <xdr:rowOff>38100</xdr:rowOff>
    </xdr:from>
    <xdr:to>
      <xdr:col>8</xdr:col>
      <xdr:colOff>757237</xdr:colOff>
      <xdr:row>24</xdr:row>
      <xdr:rowOff>66675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75E316B-B8BB-47A9-BE7C-5021CB041E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195262</xdr:colOff>
      <xdr:row>3</xdr:row>
      <xdr:rowOff>114299</xdr:rowOff>
    </xdr:from>
    <xdr:to>
      <xdr:col>20</xdr:col>
      <xdr:colOff>171450</xdr:colOff>
      <xdr:row>27</xdr:row>
      <xdr:rowOff>47625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3D55A06-41F8-4621-83EF-14FCD3C860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OUERAT Mathilde" id="{5636F718-0FDF-4C96-818D-05E069344CED}" userId="S::Mathilde.LOUERAT@cstb.fr::34082416-ffb2-4c8b-870e-5e0dac88cd8b" providerId="AD"/>
  <person displayName="FOURNIER Baptiste" id="{9DE2F274-C2DF-4D9D-AF27-A9A8319E298B}" userId="S::baptiste.fournier_cstb.fr#ext#@tribuenergie.onmicrosoft.com::69c0a8bf-811c-4f98-9f57-dbc237b7a77f" providerId="AD"/>
  <person displayName="sylvain.pradelle" id="{F9D28A68-FD76-4A5D-A466-58D4F5D286F9}" userId="S::sylvain.pradelle_developpement-durable.gouv.fr#ext#@tribuenergie.onmicrosoft.com::9d175e92-f622-4ec9-b96e-50ff1e26c8d8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4" dT="2022-10-10T15:32:43.90" personId="{9DE2F274-C2DF-4D9D-AF27-A9A8319E298B}" id="{C170EDEF-E89C-41BE-9F1E-84AFC4257444}">
    <text>Proposition nommage à valider avec BE Pilotes : TYPO_BAT_n°VAR_Param_descriptionBE_v1_ENV 
avec "Param" qui correspond à des groupes de variantes qui jouent sur mêmes leviers, à comparer pour les analyses (cf colonne I "paramètres de variante")
avec descriptionBE qui correspond au sigle que mets le BE pour caractériser la varainte -il est libre mais doit faire moins de 6 caractères et ne pas comporter d'espaces ou symboles spéciaux-</text>
  </threadedComment>
  <threadedComment ref="H9" dT="2023-03-13T10:23:21.81" personId="{F9D28A68-FD76-4A5D-A466-58D4F5D286F9}" id="{41238B76-E730-43C3-91DB-AF5B9B1A2407}">
    <text>Justification ? Avis CSTB?</text>
  </threadedComment>
  <threadedComment ref="H10" dT="2023-03-13T09:48:25.72" personId="{F9D28A68-FD76-4A5D-A466-58D4F5D286F9}" id="{6340C12E-A6B6-4D53-9BAD-F2ADCF751B50}">
    <text>Le PV est-il envisagé sur des crèches?
CRE_18 plutôt ?</text>
  </threadedComment>
  <threadedComment ref="H21" dT="2023-03-13T10:24:23.80" personId="{F9D28A68-FD76-4A5D-A466-58D4F5D286F9}" id="{A5F07E49-5FB9-4DD5-A4B5-F3DDB073DBAB}">
    <text>Est-ce équivalent à Br3 ? Articulation avec le pied d'immeuble ?</text>
  </threadedComment>
  <threadedComment ref="H21" dT="2023-03-13T13:29:09.15" personId="{5636F718-0FDF-4C96-818D-05E069344CED}" id="{1A3CF37F-47F8-4A6E-804F-3840CC7E7B05}" parentId="{A5F07E49-5FB9-4DD5-A4B5-F3DDB073DBAB}">
    <text>Br3 = ouverture de fenêtre alors que Rouvmax=0 = aucune ouverture de fenêtre</text>
  </threadedComment>
  <threadedComment ref="H21" dT="2023-03-13T13:29:35.38" personId="{5636F718-0FDF-4C96-818D-05E069344CED}" id="{D30F6A76-7B03-48A3-810B-A42AE8F20099}" parentId="{A5F07E49-5FB9-4DD5-A4B5-F3DDB073DBAB}">
    <text>=&gt; prise en compte de CRE en pied d'immeuble sans ouverture de fenêtre possible</text>
  </threadedComment>
  <threadedComment ref="H22" dT="2023-03-13T10:26:49.27" personId="{F9D28A68-FD76-4A5D-A466-58D4F5D286F9}" id="{E1BA174F-0632-456A-B948-286FE0576963}">
    <text>Quid des brises soleils ?</text>
  </threadedComment>
  <threadedComment ref="H27" dT="2023-03-13T10:31:21.71" personId="{F9D28A68-FD76-4A5D-A466-58D4F5D286F9}" id="{28DE7EF5-A6E2-4020-8E0B-F358B326BA5F}">
    <text>A faire au regard des résultats de CRE_22? Peut être le non réversible est suffisant ?</text>
  </threadedComment>
  <threadedComment ref="H27" dT="2023-03-13T13:32:59.73" personId="{5636F718-0FDF-4C96-818D-05E069344CED}" id="{B992CC9B-255E-49E7-A375-6FDD701B79B7}" parentId="{28DE7EF5-A6E2-4020-8E0B-F358B326BA5F}">
    <text>VRV réversible pour fixer clim fictive pour Pilote</text>
  </threadedComment>
  <threadedComment ref="H28" dT="2023-03-13T09:51:47.76" personId="{F9D28A68-FD76-4A5D-A466-58D4F5D286F9}" id="{7F4B4931-1F13-41D3-86C2-B87EF127D6A9}">
    <text>A faire au regard des résultats de CRE_22?</text>
  </threadedComment>
  <threadedComment ref="H29" dT="2023-03-13T10:33:27.73" personId="{F9D28A68-FD76-4A5D-A466-58D4F5D286F9}" id="{1D37B359-962B-47C6-AB1C-6397A228B02B}">
    <text>Pourquoi ne pas faire la variante sur la plus grande des crèches ?</text>
  </threadedComment>
  <threadedComment ref="H32" dT="2023-03-13T10:34:50.35" personId="{F9D28A68-FD76-4A5D-A466-58D4F5D286F9}" id="{FD232DAF-9B45-4A62-83D1-9A8CB2C34BE8}">
    <text>Avis du CSTB ? FDES optimisés ou DED par défaut ? FDES optimisé ne semble pas avoir trop d'impact.</text>
  </threadedComment>
  <threadedComment ref="H35" dT="2023-03-13T10:45:00.90" personId="{F9D28A68-FD76-4A5D-A466-58D4F5D286F9}" id="{CBB3BAA2-125B-4C6B-BCC1-A35AEA606DAD}">
    <text>Effort de 2nd oeuvre à la place pour CRE_22 ? 1 ou 2 ?</text>
  </threadedComment>
  <threadedComment ref="H35" dT="2023-03-13T13:46:57.33" personId="{5636F718-0FDF-4C96-818D-05E069344CED}" id="{9526B048-DD38-4089-981C-F16992AEE93C}" parentId="{CBB3BAA2-125B-4C6B-BCC1-A35AEA606DAD}">
    <text>Seuil 2025 par ex ?
Ossature bois = seuil 2028 ou 2031 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Q42"/>
  <sheetViews>
    <sheetView topLeftCell="A32" zoomScaleNormal="100" workbookViewId="0">
      <selection activeCell="F216" sqref="F216"/>
    </sheetView>
  </sheetViews>
  <sheetFormatPr baseColWidth="10" defaultColWidth="8" defaultRowHeight="14.5" x14ac:dyDescent="0.35"/>
  <cols>
    <col min="1" max="4" width="8" style="25"/>
    <col min="5" max="5" width="13.58203125" style="25" customWidth="1"/>
    <col min="6" max="6" width="18" style="25" customWidth="1"/>
    <col min="7" max="7" width="10.83203125" style="25" customWidth="1"/>
    <col min="8" max="8" width="44.25" style="25" bestFit="1" customWidth="1"/>
    <col min="9" max="9" width="19.33203125" style="25" customWidth="1"/>
    <col min="10" max="10" width="23.83203125" style="25" customWidth="1"/>
    <col min="11" max="11" width="27.5" style="25" customWidth="1"/>
    <col min="12" max="12" width="33.33203125" style="25" customWidth="1"/>
    <col min="13" max="13" width="33.5" style="25" customWidth="1"/>
    <col min="14" max="14" width="13" style="25" customWidth="1"/>
    <col min="15" max="16" width="13.25" style="25" customWidth="1"/>
    <col min="17" max="17" width="38" style="25" customWidth="1"/>
    <col min="18" max="16384" width="8" style="25"/>
  </cols>
  <sheetData>
    <row r="3" spans="2:17" ht="15" thickBot="1" x14ac:dyDescent="0.4"/>
    <row r="4" spans="2:17" ht="44" thickBot="1" x14ac:dyDescent="0.4">
      <c r="B4" s="21" t="s">
        <v>214</v>
      </c>
      <c r="C4" s="22" t="s">
        <v>215</v>
      </c>
      <c r="D4" s="22" t="s">
        <v>216</v>
      </c>
      <c r="E4" s="22" t="s">
        <v>217</v>
      </c>
      <c r="F4" s="22" t="s">
        <v>218</v>
      </c>
      <c r="G4" s="22" t="s">
        <v>219</v>
      </c>
      <c r="H4" s="22" t="s">
        <v>220</v>
      </c>
      <c r="I4" s="22" t="s">
        <v>221</v>
      </c>
      <c r="J4" s="22" t="s">
        <v>222</v>
      </c>
      <c r="K4" s="23" t="s">
        <v>223</v>
      </c>
      <c r="L4" s="23" t="s">
        <v>224</v>
      </c>
      <c r="M4" s="24" t="s">
        <v>225</v>
      </c>
      <c r="N4" s="23" t="s">
        <v>226</v>
      </c>
      <c r="O4" s="51" t="s">
        <v>227</v>
      </c>
      <c r="P4" s="51" t="s">
        <v>228</v>
      </c>
    </row>
    <row r="5" spans="2:17" ht="59.25" customHeight="1" thickTop="1" thickBot="1" x14ac:dyDescent="0.4">
      <c r="B5" s="78" t="s">
        <v>229</v>
      </c>
      <c r="C5" s="79">
        <v>1</v>
      </c>
      <c r="D5" s="79" t="s">
        <v>230</v>
      </c>
      <c r="E5" s="79" t="s">
        <v>231</v>
      </c>
      <c r="F5" s="79" t="s">
        <v>232</v>
      </c>
      <c r="G5" s="80">
        <v>1</v>
      </c>
      <c r="H5" s="81" t="s">
        <v>233</v>
      </c>
      <c r="I5" s="81" t="s">
        <v>234</v>
      </c>
      <c r="J5" s="81" t="s">
        <v>235</v>
      </c>
      <c r="K5" s="82" t="s">
        <v>170</v>
      </c>
      <c r="L5" s="26" t="s">
        <v>236</v>
      </c>
      <c r="M5" s="26" t="s">
        <v>237</v>
      </c>
      <c r="N5" s="83" t="s">
        <v>238</v>
      </c>
      <c r="O5" s="84" t="s">
        <v>238</v>
      </c>
      <c r="P5" s="85"/>
      <c r="Q5" s="25" t="s">
        <v>239</v>
      </c>
    </row>
    <row r="6" spans="2:17" ht="54" customHeight="1" x14ac:dyDescent="0.35">
      <c r="B6" s="491" t="s">
        <v>240</v>
      </c>
      <c r="C6" s="491">
        <v>2</v>
      </c>
      <c r="D6" s="491" t="s">
        <v>230</v>
      </c>
      <c r="E6" s="86" t="s">
        <v>231</v>
      </c>
      <c r="F6" s="86" t="s">
        <v>241</v>
      </c>
      <c r="G6" s="87">
        <v>2</v>
      </c>
      <c r="H6" s="34" t="s">
        <v>242</v>
      </c>
      <c r="I6" s="34" t="s">
        <v>243</v>
      </c>
      <c r="J6" s="34" t="s">
        <v>244</v>
      </c>
      <c r="K6" s="34" t="s">
        <v>170</v>
      </c>
      <c r="L6" s="26" t="s">
        <v>245</v>
      </c>
      <c r="M6" s="26" t="s">
        <v>246</v>
      </c>
      <c r="N6" s="83" t="s">
        <v>238</v>
      </c>
      <c r="O6" s="84" t="s">
        <v>238</v>
      </c>
      <c r="P6" s="85"/>
    </row>
    <row r="7" spans="2:17" ht="51" customHeight="1" x14ac:dyDescent="0.35">
      <c r="B7" s="492"/>
      <c r="C7" s="492"/>
      <c r="D7" s="492"/>
      <c r="E7" s="27" t="s">
        <v>247</v>
      </c>
      <c r="F7" s="86" t="s">
        <v>248</v>
      </c>
      <c r="G7" s="87">
        <v>3</v>
      </c>
      <c r="H7" s="34" t="s">
        <v>249</v>
      </c>
      <c r="I7" s="34" t="s">
        <v>250</v>
      </c>
      <c r="J7" s="34" t="s">
        <v>251</v>
      </c>
      <c r="K7" s="34" t="s">
        <v>170</v>
      </c>
      <c r="L7" s="26" t="s">
        <v>252</v>
      </c>
      <c r="M7" s="26" t="s">
        <v>253</v>
      </c>
      <c r="N7" s="83" t="s">
        <v>238</v>
      </c>
      <c r="O7" s="84" t="s">
        <v>238</v>
      </c>
      <c r="P7" s="84" t="s">
        <v>238</v>
      </c>
      <c r="Q7" s="25" t="s">
        <v>254</v>
      </c>
    </row>
    <row r="8" spans="2:17" ht="52.5" customHeight="1" x14ac:dyDescent="0.35">
      <c r="B8" s="492"/>
      <c r="C8" s="492"/>
      <c r="D8" s="492"/>
      <c r="E8" s="27" t="s">
        <v>247</v>
      </c>
      <c r="F8" s="28"/>
      <c r="G8" s="87">
        <v>4</v>
      </c>
      <c r="H8" s="34" t="s">
        <v>255</v>
      </c>
      <c r="I8" s="34" t="s">
        <v>256</v>
      </c>
      <c r="J8" s="34" t="s">
        <v>251</v>
      </c>
      <c r="K8" s="34" t="s">
        <v>170</v>
      </c>
      <c r="L8" s="26" t="s">
        <v>257</v>
      </c>
      <c r="M8" s="26" t="s">
        <v>258</v>
      </c>
      <c r="N8" s="83" t="s">
        <v>238</v>
      </c>
      <c r="O8" s="84" t="s">
        <v>238</v>
      </c>
      <c r="P8" s="84" t="s">
        <v>238</v>
      </c>
    </row>
    <row r="9" spans="2:17" x14ac:dyDescent="0.35">
      <c r="B9" s="492"/>
      <c r="C9" s="492"/>
      <c r="D9" s="492"/>
      <c r="E9" s="86"/>
      <c r="F9" s="28"/>
      <c r="G9" s="87">
        <v>5</v>
      </c>
      <c r="H9" s="88" t="s">
        <v>259</v>
      </c>
      <c r="I9" s="88"/>
      <c r="J9" s="34" t="s">
        <v>251</v>
      </c>
      <c r="K9" s="34" t="s">
        <v>112</v>
      </c>
      <c r="L9" s="26"/>
      <c r="M9" s="26"/>
      <c r="N9" s="89"/>
      <c r="O9" s="90"/>
      <c r="P9" s="91"/>
    </row>
    <row r="10" spans="2:17" ht="15" thickBot="1" x14ac:dyDescent="0.4">
      <c r="B10" s="493"/>
      <c r="C10" s="493"/>
      <c r="D10" s="493"/>
      <c r="E10" s="92"/>
      <c r="F10" s="29"/>
      <c r="G10" s="87">
        <v>6</v>
      </c>
      <c r="H10" s="70" t="s">
        <v>260</v>
      </c>
      <c r="I10" s="93"/>
      <c r="J10" s="34" t="s">
        <v>251</v>
      </c>
      <c r="K10" s="34" t="s">
        <v>170</v>
      </c>
      <c r="L10" s="26"/>
      <c r="M10" s="26"/>
      <c r="N10" s="89"/>
      <c r="O10" s="90"/>
      <c r="P10" s="91"/>
    </row>
    <row r="11" spans="2:17" ht="29.5" thickBot="1" x14ac:dyDescent="0.4">
      <c r="B11" s="78" t="s">
        <v>261</v>
      </c>
      <c r="C11" s="79">
        <v>1</v>
      </c>
      <c r="D11" s="79" t="s">
        <v>262</v>
      </c>
      <c r="E11" s="79" t="s">
        <v>231</v>
      </c>
      <c r="F11" s="79" t="s">
        <v>263</v>
      </c>
      <c r="G11" s="80">
        <v>7</v>
      </c>
      <c r="H11" s="81" t="s">
        <v>264</v>
      </c>
      <c r="I11" s="81" t="s">
        <v>250</v>
      </c>
      <c r="J11" s="81" t="s">
        <v>265</v>
      </c>
      <c r="K11" s="82" t="s">
        <v>170</v>
      </c>
      <c r="L11" s="26" t="s">
        <v>266</v>
      </c>
      <c r="M11" s="26" t="s">
        <v>267</v>
      </c>
      <c r="N11" s="94"/>
      <c r="O11" s="84" t="s">
        <v>238</v>
      </c>
      <c r="P11" s="85"/>
      <c r="Q11" s="30" t="s">
        <v>268</v>
      </c>
    </row>
    <row r="12" spans="2:17" ht="38.25" customHeight="1" x14ac:dyDescent="0.35">
      <c r="B12" s="494" t="s">
        <v>269</v>
      </c>
      <c r="C12" s="491">
        <v>2</v>
      </c>
      <c r="D12" s="86" t="s">
        <v>262</v>
      </c>
      <c r="E12" s="86" t="s">
        <v>231</v>
      </c>
      <c r="F12" s="86" t="s">
        <v>248</v>
      </c>
      <c r="G12" s="87">
        <v>8</v>
      </c>
      <c r="H12" s="34" t="s">
        <v>270</v>
      </c>
      <c r="I12" s="34" t="s">
        <v>271</v>
      </c>
      <c r="J12" s="488" t="s">
        <v>272</v>
      </c>
      <c r="K12" s="34" t="s">
        <v>170</v>
      </c>
      <c r="L12" s="26" t="s">
        <v>273</v>
      </c>
      <c r="M12" s="26" t="s">
        <v>274</v>
      </c>
      <c r="N12" s="94"/>
      <c r="O12" s="84" t="s">
        <v>238</v>
      </c>
      <c r="P12" s="85"/>
    </row>
    <row r="13" spans="2:17" ht="38.25" customHeight="1" x14ac:dyDescent="0.35">
      <c r="B13" s="495"/>
      <c r="C13" s="492"/>
      <c r="D13" s="86" t="s">
        <v>262</v>
      </c>
      <c r="E13" s="86" t="s">
        <v>231</v>
      </c>
      <c r="F13" s="86" t="s">
        <v>275</v>
      </c>
      <c r="G13" s="87">
        <v>9</v>
      </c>
      <c r="H13" s="34" t="s">
        <v>276</v>
      </c>
      <c r="I13" s="34" t="s">
        <v>271</v>
      </c>
      <c r="J13" s="489"/>
      <c r="K13" s="34" t="s">
        <v>170</v>
      </c>
      <c r="L13" s="26" t="s">
        <v>277</v>
      </c>
      <c r="M13" s="26" t="s">
        <v>278</v>
      </c>
      <c r="N13" s="94"/>
      <c r="O13" s="84" t="s">
        <v>238</v>
      </c>
      <c r="P13" s="85"/>
    </row>
    <row r="14" spans="2:17" ht="38.25" customHeight="1" x14ac:dyDescent="0.35">
      <c r="B14" s="495"/>
      <c r="C14" s="492"/>
      <c r="D14" s="86" t="s">
        <v>279</v>
      </c>
      <c r="E14" s="86" t="s">
        <v>247</v>
      </c>
      <c r="F14" s="86" t="s">
        <v>280</v>
      </c>
      <c r="G14" s="87">
        <v>10</v>
      </c>
      <c r="H14" s="34" t="s">
        <v>281</v>
      </c>
      <c r="I14" s="34" t="s">
        <v>256</v>
      </c>
      <c r="J14" s="489"/>
      <c r="K14" s="34" t="s">
        <v>170</v>
      </c>
      <c r="L14" s="26" t="s">
        <v>282</v>
      </c>
      <c r="M14" s="26" t="s">
        <v>283</v>
      </c>
      <c r="N14" s="83" t="s">
        <v>238</v>
      </c>
      <c r="O14" s="85"/>
      <c r="P14" s="84" t="s">
        <v>238</v>
      </c>
    </row>
    <row r="15" spans="2:17" ht="38.25" customHeight="1" x14ac:dyDescent="0.35">
      <c r="B15" s="495"/>
      <c r="C15" s="492"/>
      <c r="D15" s="86" t="s">
        <v>279</v>
      </c>
      <c r="E15" s="86" t="s">
        <v>247</v>
      </c>
      <c r="F15" s="86" t="s">
        <v>248</v>
      </c>
      <c r="G15" s="87">
        <v>11</v>
      </c>
      <c r="H15" s="34" t="s">
        <v>284</v>
      </c>
      <c r="I15" s="34" t="s">
        <v>285</v>
      </c>
      <c r="J15" s="489"/>
      <c r="K15" s="34" t="s">
        <v>170</v>
      </c>
      <c r="L15" s="26" t="s">
        <v>286</v>
      </c>
      <c r="M15" s="26" t="s">
        <v>287</v>
      </c>
      <c r="N15" s="83" t="s">
        <v>238</v>
      </c>
      <c r="O15" s="85"/>
      <c r="P15" s="84" t="s">
        <v>238</v>
      </c>
    </row>
    <row r="16" spans="2:17" ht="38.25" customHeight="1" x14ac:dyDescent="0.35">
      <c r="B16" s="495"/>
      <c r="C16" s="492"/>
      <c r="D16" s="86" t="s">
        <v>262</v>
      </c>
      <c r="E16" s="27" t="s">
        <v>247</v>
      </c>
      <c r="F16" s="86" t="s">
        <v>248</v>
      </c>
      <c r="G16" s="87">
        <v>12</v>
      </c>
      <c r="H16" s="31" t="s">
        <v>288</v>
      </c>
      <c r="I16" s="31" t="s">
        <v>289</v>
      </c>
      <c r="J16" s="489"/>
      <c r="K16" s="34" t="s">
        <v>170</v>
      </c>
      <c r="L16" s="32" t="s">
        <v>290</v>
      </c>
      <c r="M16" s="32" t="s">
        <v>291</v>
      </c>
      <c r="N16" s="95"/>
      <c r="O16" s="84" t="s">
        <v>238</v>
      </c>
      <c r="P16" s="84" t="s">
        <v>238</v>
      </c>
    </row>
    <row r="17" spans="2:17" ht="38.25" customHeight="1" x14ac:dyDescent="0.35">
      <c r="B17" s="495"/>
      <c r="C17" s="492"/>
      <c r="D17" s="86" t="s">
        <v>279</v>
      </c>
      <c r="E17" s="27" t="s">
        <v>247</v>
      </c>
      <c r="F17" s="28"/>
      <c r="G17" s="33">
        <v>13</v>
      </c>
      <c r="H17" s="34" t="s">
        <v>292</v>
      </c>
      <c r="I17" s="34" t="s">
        <v>285</v>
      </c>
      <c r="J17" s="489"/>
      <c r="K17" s="34" t="s">
        <v>170</v>
      </c>
      <c r="L17" s="26" t="s">
        <v>293</v>
      </c>
      <c r="M17" s="26" t="s">
        <v>294</v>
      </c>
      <c r="N17" s="83" t="s">
        <v>238</v>
      </c>
      <c r="O17" s="85"/>
      <c r="P17" s="84" t="s">
        <v>238</v>
      </c>
    </row>
    <row r="18" spans="2:17" ht="59.25" customHeight="1" x14ac:dyDescent="0.35">
      <c r="B18" s="495"/>
      <c r="C18" s="492"/>
      <c r="D18" s="86" t="s">
        <v>279</v>
      </c>
      <c r="E18" s="86" t="s">
        <v>231</v>
      </c>
      <c r="F18" s="28"/>
      <c r="G18" s="33">
        <v>14</v>
      </c>
      <c r="H18" s="34" t="s">
        <v>295</v>
      </c>
      <c r="I18" s="34" t="s">
        <v>296</v>
      </c>
      <c r="J18" s="489"/>
      <c r="K18" s="34" t="s">
        <v>170</v>
      </c>
      <c r="L18" s="26" t="s">
        <v>297</v>
      </c>
      <c r="M18" s="26" t="s">
        <v>298</v>
      </c>
      <c r="N18" s="83" t="s">
        <v>238</v>
      </c>
      <c r="O18" s="85"/>
      <c r="P18" s="85"/>
    </row>
    <row r="19" spans="2:17" ht="38.25" customHeight="1" x14ac:dyDescent="0.35">
      <c r="B19" s="495"/>
      <c r="C19" s="492"/>
      <c r="D19" s="86" t="s">
        <v>279</v>
      </c>
      <c r="E19" s="27" t="s">
        <v>247</v>
      </c>
      <c r="F19" s="28"/>
      <c r="G19" s="33">
        <v>15</v>
      </c>
      <c r="H19" s="34" t="s">
        <v>299</v>
      </c>
      <c r="I19" s="34" t="s">
        <v>256</v>
      </c>
      <c r="J19" s="489"/>
      <c r="K19" s="34" t="s">
        <v>170</v>
      </c>
      <c r="L19" s="26" t="s">
        <v>300</v>
      </c>
      <c r="M19" s="26" t="s">
        <v>301</v>
      </c>
      <c r="N19" s="83" t="s">
        <v>238</v>
      </c>
      <c r="O19" s="85"/>
      <c r="P19" s="84" t="s">
        <v>238</v>
      </c>
    </row>
    <row r="20" spans="2:17" ht="54.75" customHeight="1" thickBot="1" x14ac:dyDescent="0.4">
      <c r="B20" s="495"/>
      <c r="C20" s="493"/>
      <c r="D20" s="86" t="s">
        <v>279</v>
      </c>
      <c r="E20" s="27" t="s">
        <v>247</v>
      </c>
      <c r="F20" s="29"/>
      <c r="G20" s="33">
        <v>16</v>
      </c>
      <c r="H20" s="35" t="s">
        <v>302</v>
      </c>
      <c r="I20" s="35" t="s">
        <v>256</v>
      </c>
      <c r="J20" s="490"/>
      <c r="K20" s="34" t="s">
        <v>170</v>
      </c>
      <c r="L20" s="26" t="s">
        <v>303</v>
      </c>
      <c r="M20" s="26" t="s">
        <v>304</v>
      </c>
      <c r="N20" s="52" t="s">
        <v>305</v>
      </c>
      <c r="O20" s="85"/>
      <c r="P20" s="84" t="s">
        <v>238</v>
      </c>
      <c r="Q20" s="36"/>
    </row>
    <row r="21" spans="2:17" ht="54.75" customHeight="1" thickBot="1" x14ac:dyDescent="0.4">
      <c r="B21" s="496"/>
      <c r="C21" s="92"/>
      <c r="D21" s="86" t="s">
        <v>279</v>
      </c>
      <c r="E21" s="27"/>
      <c r="F21" s="29"/>
      <c r="G21" s="33">
        <v>17</v>
      </c>
      <c r="H21" s="97" t="s">
        <v>306</v>
      </c>
      <c r="I21" s="35"/>
      <c r="J21" s="35" t="s">
        <v>307</v>
      </c>
      <c r="K21" s="34" t="s">
        <v>112</v>
      </c>
      <c r="L21" s="26"/>
      <c r="M21" s="26"/>
      <c r="N21" s="52"/>
      <c r="O21" s="85"/>
      <c r="P21" s="84"/>
      <c r="Q21" s="36"/>
    </row>
    <row r="22" spans="2:17" ht="54.75" customHeight="1" thickBot="1" x14ac:dyDescent="0.4">
      <c r="B22" s="96"/>
      <c r="C22" s="92"/>
      <c r="D22" s="86" t="s">
        <v>279</v>
      </c>
      <c r="E22" s="27"/>
      <c r="F22" s="29"/>
      <c r="G22" s="33">
        <v>18</v>
      </c>
      <c r="H22" s="97" t="s">
        <v>308</v>
      </c>
      <c r="I22" s="35"/>
      <c r="J22" s="35" t="s">
        <v>309</v>
      </c>
      <c r="K22" s="34" t="s">
        <v>170</v>
      </c>
      <c r="L22" s="26"/>
      <c r="M22" s="26"/>
      <c r="N22" s="52"/>
      <c r="O22" s="85"/>
      <c r="P22" s="84"/>
      <c r="Q22" s="36"/>
    </row>
    <row r="23" spans="2:17" ht="54.75" customHeight="1" x14ac:dyDescent="0.35">
      <c r="B23" s="96"/>
      <c r="C23" s="92"/>
      <c r="D23" s="86" t="s">
        <v>279</v>
      </c>
      <c r="E23" s="27"/>
      <c r="F23" s="29"/>
      <c r="G23" s="33">
        <v>19</v>
      </c>
      <c r="H23" s="97" t="s">
        <v>308</v>
      </c>
      <c r="I23" s="35"/>
      <c r="J23" s="35" t="s">
        <v>309</v>
      </c>
      <c r="K23" s="34" t="s">
        <v>112</v>
      </c>
      <c r="L23" s="26"/>
      <c r="M23" s="26"/>
      <c r="N23" s="52"/>
      <c r="O23" s="85"/>
      <c r="P23" s="84"/>
      <c r="Q23" s="36"/>
    </row>
    <row r="24" spans="2:17" ht="54.75" customHeight="1" thickBot="1" x14ac:dyDescent="0.4">
      <c r="B24" s="96"/>
      <c r="C24" s="92"/>
      <c r="D24" s="86" t="s">
        <v>279</v>
      </c>
      <c r="E24" s="27"/>
      <c r="F24" s="29"/>
      <c r="G24" s="33">
        <v>20</v>
      </c>
      <c r="H24" s="97" t="s">
        <v>308</v>
      </c>
      <c r="I24" s="35"/>
      <c r="J24" s="35" t="s">
        <v>309</v>
      </c>
      <c r="K24" s="34" t="s">
        <v>310</v>
      </c>
      <c r="L24" s="26"/>
      <c r="M24" s="26"/>
      <c r="N24" s="52"/>
      <c r="O24" s="85"/>
      <c r="P24" s="84"/>
      <c r="Q24" s="36"/>
    </row>
    <row r="25" spans="2:17" ht="54.75" customHeight="1" thickBot="1" x14ac:dyDescent="0.4">
      <c r="B25" s="96"/>
      <c r="C25" s="92"/>
      <c r="D25" s="86" t="s">
        <v>279</v>
      </c>
      <c r="E25" s="27"/>
      <c r="F25" s="29"/>
      <c r="G25" s="33">
        <v>21</v>
      </c>
      <c r="H25" s="97" t="s">
        <v>311</v>
      </c>
      <c r="I25" s="35"/>
      <c r="J25" s="35" t="s">
        <v>312</v>
      </c>
      <c r="K25" s="34" t="s">
        <v>170</v>
      </c>
      <c r="L25" s="26"/>
      <c r="M25" s="26"/>
      <c r="N25" s="52"/>
      <c r="O25" s="85"/>
      <c r="P25" s="84"/>
      <c r="Q25" s="36"/>
    </row>
    <row r="26" spans="2:17" ht="54.75" customHeight="1" thickBot="1" x14ac:dyDescent="0.4">
      <c r="B26" s="96"/>
      <c r="C26" s="92"/>
      <c r="D26" s="86" t="s">
        <v>279</v>
      </c>
      <c r="E26" s="27"/>
      <c r="F26" s="29"/>
      <c r="G26" s="33">
        <v>22</v>
      </c>
      <c r="H26" s="97" t="s">
        <v>313</v>
      </c>
      <c r="I26" s="35"/>
      <c r="J26" s="35" t="s">
        <v>314</v>
      </c>
      <c r="K26" s="34" t="s">
        <v>170</v>
      </c>
      <c r="L26" s="26"/>
      <c r="M26" s="26"/>
      <c r="N26" s="52"/>
      <c r="O26" s="85"/>
      <c r="P26" s="84"/>
      <c r="Q26" s="36"/>
    </row>
    <row r="27" spans="2:17" ht="54.75" customHeight="1" thickBot="1" x14ac:dyDescent="0.4">
      <c r="B27" s="96"/>
      <c r="C27" s="92"/>
      <c r="D27" s="86" t="s">
        <v>279</v>
      </c>
      <c r="E27" s="27"/>
      <c r="F27" s="29"/>
      <c r="G27" s="33">
        <v>23</v>
      </c>
      <c r="H27" s="88" t="s">
        <v>313</v>
      </c>
      <c r="I27" s="35"/>
      <c r="J27" s="35" t="s">
        <v>314</v>
      </c>
      <c r="K27" s="34" t="s">
        <v>112</v>
      </c>
      <c r="L27" s="26"/>
      <c r="M27" s="26"/>
      <c r="N27" s="52"/>
      <c r="O27" s="85"/>
      <c r="P27" s="84"/>
      <c r="Q27" s="36"/>
    </row>
    <row r="28" spans="2:17" ht="54.75" customHeight="1" thickBot="1" x14ac:dyDescent="0.4">
      <c r="B28" s="96"/>
      <c r="C28" s="92"/>
      <c r="D28" s="86" t="s">
        <v>279</v>
      </c>
      <c r="E28" s="27"/>
      <c r="F28" s="29"/>
      <c r="G28" s="33">
        <v>24</v>
      </c>
      <c r="H28" s="88" t="s">
        <v>313</v>
      </c>
      <c r="I28" s="35"/>
      <c r="J28" s="35" t="s">
        <v>314</v>
      </c>
      <c r="K28" s="34" t="s">
        <v>310</v>
      </c>
      <c r="L28" s="26"/>
      <c r="M28" s="26"/>
      <c r="N28" s="52"/>
      <c r="O28" s="85"/>
      <c r="P28" s="84"/>
      <c r="Q28" s="36"/>
    </row>
    <row r="29" spans="2:17" ht="54.75" customHeight="1" thickBot="1" x14ac:dyDescent="0.4">
      <c r="B29" s="96"/>
      <c r="C29" s="92"/>
      <c r="D29" s="86" t="s">
        <v>262</v>
      </c>
      <c r="E29" s="27"/>
      <c r="F29" s="29"/>
      <c r="G29" s="33">
        <v>25</v>
      </c>
      <c r="H29" s="97" t="s">
        <v>315</v>
      </c>
      <c r="I29" s="35"/>
      <c r="J29" s="35" t="s">
        <v>316</v>
      </c>
      <c r="K29" s="34" t="s">
        <v>170</v>
      </c>
      <c r="L29" s="26"/>
      <c r="M29" s="26"/>
      <c r="N29" s="52"/>
      <c r="O29" s="85"/>
      <c r="P29" s="84"/>
      <c r="Q29" s="36"/>
    </row>
    <row r="30" spans="2:17" ht="54.75" customHeight="1" thickBot="1" x14ac:dyDescent="0.4">
      <c r="B30" s="96"/>
      <c r="C30" s="92"/>
      <c r="D30" s="86" t="s">
        <v>279</v>
      </c>
      <c r="E30" s="27"/>
      <c r="F30" s="29"/>
      <c r="G30" s="33">
        <v>26</v>
      </c>
      <c r="H30" s="97" t="s">
        <v>317</v>
      </c>
      <c r="I30" s="35"/>
      <c r="J30" s="35" t="s">
        <v>318</v>
      </c>
      <c r="K30" s="34" t="s">
        <v>112</v>
      </c>
      <c r="L30" s="26"/>
      <c r="M30" s="26"/>
      <c r="N30" s="52"/>
      <c r="O30" s="85"/>
      <c r="P30" s="84"/>
      <c r="Q30" s="36"/>
    </row>
    <row r="31" spans="2:17" ht="54.75" customHeight="1" thickBot="1" x14ac:dyDescent="0.4">
      <c r="B31" s="96"/>
      <c r="C31" s="92"/>
      <c r="D31" s="86" t="s">
        <v>279</v>
      </c>
      <c r="E31" s="27"/>
      <c r="F31" s="29"/>
      <c r="G31" s="33">
        <v>27</v>
      </c>
      <c r="H31" s="97" t="s">
        <v>317</v>
      </c>
      <c r="I31" s="35"/>
      <c r="J31" s="35" t="s">
        <v>318</v>
      </c>
      <c r="K31" s="34" t="s">
        <v>310</v>
      </c>
      <c r="L31" s="26"/>
      <c r="M31" s="26"/>
      <c r="N31" s="52"/>
      <c r="O31" s="85"/>
      <c r="P31" s="84"/>
      <c r="Q31" s="36"/>
    </row>
    <row r="32" spans="2:17" ht="54.75" customHeight="1" thickBot="1" x14ac:dyDescent="0.4">
      <c r="B32" s="96"/>
      <c r="C32" s="92"/>
      <c r="D32" s="86" t="s">
        <v>262</v>
      </c>
      <c r="E32" s="27"/>
      <c r="F32" s="29"/>
      <c r="G32" s="33">
        <v>28</v>
      </c>
      <c r="H32" s="88" t="s">
        <v>270</v>
      </c>
      <c r="I32" s="35"/>
      <c r="J32" s="35" t="s">
        <v>319</v>
      </c>
      <c r="K32" s="34" t="s">
        <v>112</v>
      </c>
      <c r="L32" s="26"/>
      <c r="M32" s="26"/>
      <c r="N32" s="52"/>
      <c r="O32" s="85"/>
      <c r="P32" s="84"/>
      <c r="Q32" s="36"/>
    </row>
    <row r="33" spans="2:17" ht="54.75" customHeight="1" thickBot="1" x14ac:dyDescent="0.4">
      <c r="B33" s="96"/>
      <c r="C33" s="92"/>
      <c r="D33" s="86" t="s">
        <v>262</v>
      </c>
      <c r="E33" s="27"/>
      <c r="F33" s="29"/>
      <c r="G33" s="33">
        <v>29</v>
      </c>
      <c r="H33" s="88" t="s">
        <v>270</v>
      </c>
      <c r="I33" s="35"/>
      <c r="J33" s="35" t="s">
        <v>319</v>
      </c>
      <c r="K33" s="34" t="s">
        <v>310</v>
      </c>
      <c r="L33" s="26"/>
      <c r="M33" s="26"/>
      <c r="N33" s="52"/>
      <c r="O33" s="85"/>
      <c r="P33" s="84"/>
      <c r="Q33" s="36"/>
    </row>
    <row r="34" spans="2:17" ht="54.75" customHeight="1" x14ac:dyDescent="0.35">
      <c r="B34" s="96"/>
      <c r="C34" s="92"/>
      <c r="D34" s="86" t="s">
        <v>279</v>
      </c>
      <c r="E34" s="27"/>
      <c r="F34" s="29"/>
      <c r="G34" s="33">
        <v>30</v>
      </c>
      <c r="H34" s="97" t="s">
        <v>320</v>
      </c>
      <c r="I34" s="35"/>
      <c r="J34" s="35" t="s">
        <v>318</v>
      </c>
      <c r="K34" s="34" t="s">
        <v>170</v>
      </c>
      <c r="L34" s="26"/>
      <c r="M34" s="26"/>
      <c r="N34" s="52"/>
      <c r="O34" s="85"/>
      <c r="P34" s="84"/>
      <c r="Q34" s="36"/>
    </row>
    <row r="35" spans="2:17" ht="54.75" customHeight="1" x14ac:dyDescent="0.35">
      <c r="B35" s="96"/>
      <c r="C35" s="92"/>
      <c r="D35" s="86" t="s">
        <v>262</v>
      </c>
      <c r="E35" s="27"/>
      <c r="F35" s="29"/>
      <c r="G35" s="33">
        <v>31</v>
      </c>
      <c r="H35" s="97" t="s">
        <v>321</v>
      </c>
      <c r="I35" s="35"/>
      <c r="J35" s="35" t="s">
        <v>319</v>
      </c>
      <c r="K35" s="34" t="s">
        <v>112</v>
      </c>
      <c r="L35" s="26"/>
      <c r="M35" s="26"/>
      <c r="N35" s="52"/>
      <c r="O35" s="85"/>
      <c r="P35" s="84"/>
      <c r="Q35" s="36"/>
    </row>
    <row r="36" spans="2:17" ht="54.75" customHeight="1" thickBot="1" x14ac:dyDescent="0.4">
      <c r="B36" s="96"/>
      <c r="C36" s="92"/>
      <c r="D36" s="86" t="s">
        <v>262</v>
      </c>
      <c r="E36" s="27"/>
      <c r="F36" s="29"/>
      <c r="G36" s="33">
        <v>32</v>
      </c>
      <c r="H36" s="97" t="s">
        <v>321</v>
      </c>
      <c r="I36" s="35"/>
      <c r="J36" s="35" t="s">
        <v>319</v>
      </c>
      <c r="K36" s="34" t="s">
        <v>310</v>
      </c>
      <c r="L36" s="26"/>
      <c r="M36" s="26"/>
      <c r="N36" s="52"/>
      <c r="O36" s="85"/>
      <c r="P36" s="84"/>
      <c r="Q36" s="36"/>
    </row>
    <row r="37" spans="2:17" ht="39.5" thickBot="1" x14ac:dyDescent="0.4">
      <c r="B37" s="78" t="s">
        <v>322</v>
      </c>
      <c r="C37" s="37">
        <v>3</v>
      </c>
      <c r="D37" s="37" t="s">
        <v>323</v>
      </c>
      <c r="E37" s="37"/>
      <c r="F37" s="37"/>
      <c r="G37" s="33">
        <v>33</v>
      </c>
      <c r="H37" s="97" t="s">
        <v>324</v>
      </c>
      <c r="I37" s="35"/>
      <c r="J37" s="38"/>
      <c r="K37" s="34" t="s">
        <v>170</v>
      </c>
      <c r="L37" s="26"/>
      <c r="M37" s="26"/>
      <c r="N37" s="89"/>
      <c r="O37" s="90"/>
      <c r="P37" s="91"/>
    </row>
    <row r="38" spans="2:17" ht="39.5" thickBot="1" x14ac:dyDescent="0.4">
      <c r="B38" s="78" t="s">
        <v>322</v>
      </c>
      <c r="C38" s="37">
        <v>3</v>
      </c>
      <c r="D38" s="37" t="s">
        <v>323</v>
      </c>
      <c r="E38" s="37"/>
      <c r="F38" s="37"/>
      <c r="G38" s="33">
        <v>34</v>
      </c>
      <c r="H38" s="97" t="s">
        <v>325</v>
      </c>
      <c r="I38" s="35"/>
      <c r="J38" s="38"/>
      <c r="K38" s="34" t="s">
        <v>170</v>
      </c>
      <c r="L38" s="26"/>
      <c r="M38" s="26"/>
      <c r="N38" s="89"/>
      <c r="O38" s="90"/>
      <c r="P38" s="91"/>
    </row>
    <row r="39" spans="2:17" ht="39.5" thickBot="1" x14ac:dyDescent="0.4">
      <c r="B39" s="78" t="s">
        <v>322</v>
      </c>
      <c r="C39" s="37">
        <v>3</v>
      </c>
      <c r="D39" s="37" t="s">
        <v>323</v>
      </c>
      <c r="E39" s="37"/>
      <c r="F39" s="37"/>
      <c r="G39" s="33">
        <v>35</v>
      </c>
      <c r="H39" s="97" t="s">
        <v>324</v>
      </c>
      <c r="I39" s="35"/>
      <c r="J39" s="38"/>
      <c r="K39" s="34" t="s">
        <v>112</v>
      </c>
      <c r="L39" s="26"/>
      <c r="M39" s="26"/>
      <c r="N39" s="89"/>
      <c r="O39" s="90"/>
      <c r="P39" s="91"/>
    </row>
    <row r="40" spans="2:17" ht="39.5" thickBot="1" x14ac:dyDescent="0.4">
      <c r="B40" s="78" t="s">
        <v>322</v>
      </c>
      <c r="C40" s="37">
        <v>3</v>
      </c>
      <c r="D40" s="37" t="s">
        <v>323</v>
      </c>
      <c r="E40" s="37"/>
      <c r="F40" s="37"/>
      <c r="G40" s="33">
        <v>36</v>
      </c>
      <c r="H40" s="97" t="s">
        <v>325</v>
      </c>
      <c r="I40" s="35"/>
      <c r="J40" s="38"/>
      <c r="K40" s="34" t="s">
        <v>112</v>
      </c>
      <c r="L40" s="26"/>
      <c r="M40" s="26"/>
      <c r="N40" s="89"/>
      <c r="O40" s="90"/>
      <c r="P40" s="91"/>
    </row>
    <row r="41" spans="2:17" ht="39.5" thickBot="1" x14ac:dyDescent="0.4">
      <c r="B41" s="78" t="s">
        <v>322</v>
      </c>
      <c r="C41" s="37">
        <v>3</v>
      </c>
      <c r="D41" s="37" t="s">
        <v>323</v>
      </c>
      <c r="E41" s="37"/>
      <c r="F41" s="37"/>
      <c r="G41" s="33">
        <v>37</v>
      </c>
      <c r="H41" s="97" t="s">
        <v>324</v>
      </c>
      <c r="I41" s="35"/>
      <c r="J41" s="38"/>
      <c r="K41" s="34" t="s">
        <v>310</v>
      </c>
      <c r="L41" s="26"/>
      <c r="M41" s="26"/>
      <c r="N41" s="89"/>
      <c r="O41" s="90"/>
      <c r="P41" s="91"/>
    </row>
    <row r="42" spans="2:17" ht="39.5" thickBot="1" x14ac:dyDescent="0.4">
      <c r="B42" s="78" t="s">
        <v>322</v>
      </c>
      <c r="C42" s="37">
        <v>3</v>
      </c>
      <c r="D42" s="37" t="s">
        <v>323</v>
      </c>
      <c r="E42" s="37"/>
      <c r="F42" s="37"/>
      <c r="G42" s="33">
        <v>38</v>
      </c>
      <c r="H42" s="97" t="s">
        <v>325</v>
      </c>
      <c r="I42" s="35"/>
      <c r="J42" s="38"/>
      <c r="K42" s="34" t="s">
        <v>310</v>
      </c>
      <c r="L42" s="26"/>
      <c r="M42" s="26"/>
      <c r="N42" s="89"/>
      <c r="O42" s="90"/>
      <c r="P42" s="91"/>
    </row>
  </sheetData>
  <autoFilter ref="B4:O37"/>
  <mergeCells count="6">
    <mergeCell ref="J12:J20"/>
    <mergeCell ref="B6:B10"/>
    <mergeCell ref="C6:C10"/>
    <mergeCell ref="D6:D10"/>
    <mergeCell ref="C12:C20"/>
    <mergeCell ref="B12:B21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0"/>
  <sheetViews>
    <sheetView tabSelected="1" topLeftCell="B1" zoomScale="70" zoomScaleNormal="70" workbookViewId="0">
      <pane ySplit="1" topLeftCell="A98" activePane="bottomLeft" state="frozen"/>
      <selection activeCell="F216" sqref="A1:XFD1048576"/>
      <selection pane="bottomLeft" activeCell="C2" sqref="C2"/>
    </sheetView>
  </sheetViews>
  <sheetFormatPr baseColWidth="10" defaultColWidth="12.58203125" defaultRowHeight="15" customHeight="1" x14ac:dyDescent="0.35"/>
  <cols>
    <col min="1" max="1" width="58.75" style="41" customWidth="1"/>
    <col min="2" max="2" width="49.75" style="507" customWidth="1"/>
    <col min="3" max="3" width="28.75" style="507" bestFit="1" customWidth="1"/>
    <col min="4" max="4" width="67.5" style="507" customWidth="1"/>
    <col min="5" max="5" width="27.75" style="507" customWidth="1"/>
    <col min="6" max="6" width="29.58203125" style="507" customWidth="1"/>
    <col min="7" max="16384" width="12.58203125" style="41"/>
  </cols>
  <sheetData>
    <row r="1" spans="1:6" thickBot="1" x14ac:dyDescent="0.35">
      <c r="A1" s="271" t="s">
        <v>0</v>
      </c>
      <c r="B1" s="272"/>
      <c r="C1" s="209" t="s">
        <v>112</v>
      </c>
      <c r="D1" s="210" t="s">
        <v>422</v>
      </c>
      <c r="E1" s="419" t="s">
        <v>423</v>
      </c>
      <c r="F1" s="420" t="s">
        <v>424</v>
      </c>
    </row>
    <row r="2" spans="1:6" ht="257.5" customHeight="1" x14ac:dyDescent="0.3">
      <c r="A2" s="416"/>
      <c r="B2" s="417" t="s">
        <v>1</v>
      </c>
      <c r="C2" s="257"/>
      <c r="D2" s="212" t="s">
        <v>639</v>
      </c>
      <c r="E2" s="213" t="s">
        <v>425</v>
      </c>
      <c r="F2" s="418" t="s">
        <v>426</v>
      </c>
    </row>
    <row r="3" spans="1:6" ht="15" customHeight="1" x14ac:dyDescent="0.3">
      <c r="A3" s="400"/>
      <c r="B3" s="399" t="s">
        <v>2</v>
      </c>
      <c r="C3" s="167">
        <v>514</v>
      </c>
      <c r="D3" s="193"/>
      <c r="E3" s="193"/>
      <c r="F3" s="377"/>
    </row>
    <row r="4" spans="1:6" ht="15" customHeight="1" x14ac:dyDescent="0.3">
      <c r="A4" s="400"/>
      <c r="B4" s="399" t="s">
        <v>3</v>
      </c>
      <c r="C4" s="167">
        <v>1</v>
      </c>
      <c r="D4" s="193"/>
      <c r="E4" s="193"/>
      <c r="F4" s="377"/>
    </row>
    <row r="5" spans="1:6" ht="15" customHeight="1" x14ac:dyDescent="0.3">
      <c r="A5" s="400"/>
      <c r="B5" s="399" t="s">
        <v>4</v>
      </c>
      <c r="C5" s="167">
        <v>2.9</v>
      </c>
      <c r="D5" s="193"/>
      <c r="E5" s="193"/>
      <c r="F5" s="377"/>
    </row>
    <row r="6" spans="1:6" ht="15" customHeight="1" x14ac:dyDescent="0.3">
      <c r="A6" s="400"/>
      <c r="B6" s="399" t="s">
        <v>5</v>
      </c>
      <c r="C6" s="167" t="s">
        <v>172</v>
      </c>
      <c r="D6" s="193"/>
      <c r="E6" s="193"/>
      <c r="F6" s="377"/>
    </row>
    <row r="7" spans="1:6" ht="15" customHeight="1" x14ac:dyDescent="0.3">
      <c r="A7" s="400"/>
      <c r="B7" s="399" t="s">
        <v>6</v>
      </c>
      <c r="C7" s="167" t="s">
        <v>173</v>
      </c>
      <c r="D7" s="193"/>
      <c r="E7" s="193"/>
      <c r="F7" s="377"/>
    </row>
    <row r="8" spans="1:6" ht="15" customHeight="1" x14ac:dyDescent="0.3">
      <c r="A8" s="400"/>
      <c r="B8" s="399" t="s">
        <v>7</v>
      </c>
      <c r="C8" s="167" t="s">
        <v>174</v>
      </c>
      <c r="D8" s="193"/>
      <c r="E8" s="193"/>
      <c r="F8" s="377"/>
    </row>
    <row r="9" spans="1:6" ht="29.5" thickBot="1" x14ac:dyDescent="0.35">
      <c r="A9" s="401"/>
      <c r="B9" s="402" t="s">
        <v>8</v>
      </c>
      <c r="C9" s="223" t="s">
        <v>175</v>
      </c>
      <c r="D9" s="378"/>
      <c r="E9" s="378"/>
      <c r="F9" s="379"/>
    </row>
    <row r="10" spans="1:6" thickBot="1" x14ac:dyDescent="0.35">
      <c r="A10" s="190"/>
      <c r="B10" s="191"/>
      <c r="C10" s="163"/>
      <c r="D10" s="192"/>
      <c r="E10" s="192"/>
      <c r="F10" s="192"/>
    </row>
    <row r="11" spans="1:6" thickBot="1" x14ac:dyDescent="0.35">
      <c r="A11" s="426" t="s">
        <v>11</v>
      </c>
      <c r="B11" s="427"/>
      <c r="C11" s="210" t="str">
        <f t="shared" ref="C11:F11" si="0">C$1</f>
        <v>CRE_09_00_base_v4_ENV</v>
      </c>
      <c r="D11" s="210" t="str">
        <f t="shared" si="0"/>
        <v>CRE_09_39_stnd_pied_v1_ENV</v>
      </c>
      <c r="E11" s="210" t="str">
        <f t="shared" si="0"/>
        <v>CRE_09_32_DEnv_DEOpt_ENV</v>
      </c>
      <c r="F11" s="428" t="str">
        <f t="shared" si="0"/>
        <v>CRE_09_18_matx_basC</v>
      </c>
    </row>
    <row r="12" spans="1:6" ht="14.5" x14ac:dyDescent="0.3">
      <c r="A12" s="421" t="s">
        <v>12</v>
      </c>
      <c r="B12" s="422" t="s">
        <v>13</v>
      </c>
      <c r="C12" s="423">
        <v>0.25</v>
      </c>
      <c r="D12" s="423">
        <v>0.25</v>
      </c>
      <c r="E12" s="424"/>
      <c r="F12" s="425"/>
    </row>
    <row r="13" spans="1:6" ht="14.5" x14ac:dyDescent="0.3">
      <c r="A13" s="404"/>
      <c r="B13" s="201" t="s">
        <v>14</v>
      </c>
      <c r="C13" s="228" t="s">
        <v>176</v>
      </c>
      <c r="D13" s="228" t="s">
        <v>640</v>
      </c>
      <c r="E13" s="375"/>
      <c r="F13" s="380"/>
    </row>
    <row r="14" spans="1:6" ht="14.5" x14ac:dyDescent="0.3">
      <c r="A14" s="405"/>
      <c r="B14" s="201" t="s">
        <v>15</v>
      </c>
      <c r="C14" s="228">
        <v>3.15</v>
      </c>
      <c r="D14" s="228">
        <v>3.8</v>
      </c>
      <c r="E14" s="375"/>
      <c r="F14" s="380"/>
    </row>
    <row r="15" spans="1:6" ht="14.5" x14ac:dyDescent="0.3">
      <c r="A15" s="404" t="s">
        <v>16</v>
      </c>
      <c r="B15" s="201" t="s">
        <v>13</v>
      </c>
      <c r="C15" s="231"/>
      <c r="D15" s="228">
        <v>0.24</v>
      </c>
      <c r="E15" s="376"/>
      <c r="F15" s="381"/>
    </row>
    <row r="16" spans="1:6" ht="14.5" x14ac:dyDescent="0.3">
      <c r="A16" s="404"/>
      <c r="B16" s="201" t="s">
        <v>14</v>
      </c>
      <c r="C16" s="231"/>
      <c r="D16" s="228" t="s">
        <v>641</v>
      </c>
      <c r="E16" s="376"/>
      <c r="F16" s="381"/>
    </row>
    <row r="17" spans="1:6" ht="14.5" x14ac:dyDescent="0.3">
      <c r="A17" s="405"/>
      <c r="B17" s="201" t="s">
        <v>15</v>
      </c>
      <c r="C17" s="231"/>
      <c r="D17" s="228">
        <v>3.8</v>
      </c>
      <c r="E17" s="376"/>
      <c r="F17" s="381"/>
    </row>
    <row r="18" spans="1:6" ht="14.5" x14ac:dyDescent="0.3">
      <c r="A18" s="404" t="s">
        <v>17</v>
      </c>
      <c r="B18" s="201" t="s">
        <v>13</v>
      </c>
      <c r="C18" s="233"/>
      <c r="D18" s="233"/>
      <c r="E18" s="197"/>
      <c r="F18" s="382"/>
    </row>
    <row r="19" spans="1:6" ht="14.5" x14ac:dyDescent="0.3">
      <c r="A19" s="404"/>
      <c r="B19" s="201" t="s">
        <v>14</v>
      </c>
      <c r="C19" s="233"/>
      <c r="D19" s="233"/>
      <c r="E19" s="197"/>
      <c r="F19" s="382"/>
    </row>
    <row r="20" spans="1:6" ht="14.5" x14ac:dyDescent="0.3">
      <c r="A20" s="405"/>
      <c r="B20" s="201" t="s">
        <v>15</v>
      </c>
      <c r="C20" s="233"/>
      <c r="D20" s="233"/>
      <c r="E20" s="197"/>
      <c r="F20" s="382"/>
    </row>
    <row r="21" spans="1:6" ht="14.5" x14ac:dyDescent="0.3">
      <c r="A21" s="404" t="s">
        <v>18</v>
      </c>
      <c r="B21" s="201" t="s">
        <v>13</v>
      </c>
      <c r="C21" s="228">
        <v>0.107</v>
      </c>
      <c r="D21" s="233"/>
      <c r="E21" s="376"/>
      <c r="F21" s="381"/>
    </row>
    <row r="22" spans="1:6" ht="14.5" x14ac:dyDescent="0.3">
      <c r="A22" s="404"/>
      <c r="B22" s="201" t="s">
        <v>14</v>
      </c>
      <c r="C22" s="229" t="s">
        <v>180</v>
      </c>
      <c r="D22" s="233"/>
      <c r="E22" s="376"/>
      <c r="F22" s="381"/>
    </row>
    <row r="23" spans="1:6" ht="14.5" x14ac:dyDescent="0.3">
      <c r="A23" s="405"/>
      <c r="B23" s="201" t="s">
        <v>15</v>
      </c>
      <c r="C23" s="228">
        <v>10.4</v>
      </c>
      <c r="D23" s="233"/>
      <c r="E23" s="376"/>
      <c r="F23" s="381"/>
    </row>
    <row r="24" spans="1:6" ht="14.5" x14ac:dyDescent="0.3">
      <c r="A24" s="404" t="s">
        <v>19</v>
      </c>
      <c r="B24" s="201" t="s">
        <v>13</v>
      </c>
      <c r="C24" s="403"/>
      <c r="D24" s="233"/>
      <c r="E24" s="376"/>
      <c r="F24" s="381"/>
    </row>
    <row r="25" spans="1:6" ht="14.5" x14ac:dyDescent="0.3">
      <c r="A25" s="404"/>
      <c r="B25" s="201" t="s">
        <v>14</v>
      </c>
      <c r="C25" s="403"/>
      <c r="D25" s="233"/>
      <c r="E25" s="376"/>
      <c r="F25" s="381"/>
    </row>
    <row r="26" spans="1:6" ht="14.5" x14ac:dyDescent="0.3">
      <c r="A26" s="405"/>
      <c r="B26" s="201" t="s">
        <v>15</v>
      </c>
      <c r="C26" s="403"/>
      <c r="D26" s="233"/>
      <c r="E26" s="376"/>
      <c r="F26" s="381"/>
    </row>
    <row r="27" spans="1:6" ht="14.5" x14ac:dyDescent="0.3">
      <c r="A27" s="404" t="s">
        <v>20</v>
      </c>
      <c r="B27" s="201" t="s">
        <v>13</v>
      </c>
      <c r="C27" s="233"/>
      <c r="D27" s="233"/>
      <c r="E27" s="197"/>
      <c r="F27" s="382"/>
    </row>
    <row r="28" spans="1:6" ht="14.5" x14ac:dyDescent="0.3">
      <c r="A28" s="404"/>
      <c r="B28" s="201" t="s">
        <v>14</v>
      </c>
      <c r="C28" s="233"/>
      <c r="D28" s="233"/>
      <c r="E28" s="197"/>
      <c r="F28" s="382"/>
    </row>
    <row r="29" spans="1:6" ht="14.5" x14ac:dyDescent="0.3">
      <c r="A29" s="405"/>
      <c r="B29" s="201" t="s">
        <v>15</v>
      </c>
      <c r="C29" s="233"/>
      <c r="D29" s="233"/>
      <c r="E29" s="197"/>
      <c r="F29" s="382"/>
    </row>
    <row r="30" spans="1:6" ht="14.5" x14ac:dyDescent="0.3">
      <c r="A30" s="404" t="s">
        <v>21</v>
      </c>
      <c r="B30" s="201" t="s">
        <v>22</v>
      </c>
      <c r="C30" s="228" t="s">
        <v>642</v>
      </c>
      <c r="D30" s="376"/>
      <c r="E30" s="376"/>
      <c r="F30" s="381"/>
    </row>
    <row r="31" spans="1:6" ht="29" x14ac:dyDescent="0.3">
      <c r="A31" s="404"/>
      <c r="B31" s="201" t="s">
        <v>14</v>
      </c>
      <c r="C31" s="228" t="s">
        <v>182</v>
      </c>
      <c r="D31" s="376"/>
      <c r="E31" s="376"/>
      <c r="F31" s="381"/>
    </row>
    <row r="32" spans="1:6" ht="14.5" x14ac:dyDescent="0.3">
      <c r="A32" s="405"/>
      <c r="B32" s="201" t="s">
        <v>15</v>
      </c>
      <c r="C32" s="228">
        <v>3.7</v>
      </c>
      <c r="D32" s="376"/>
      <c r="E32" s="376"/>
      <c r="F32" s="381"/>
    </row>
    <row r="33" spans="1:6" ht="14.5" x14ac:dyDescent="0.3">
      <c r="A33" s="404" t="s">
        <v>23</v>
      </c>
      <c r="B33" s="201" t="s">
        <v>22</v>
      </c>
      <c r="C33" s="403"/>
      <c r="D33" s="403"/>
      <c r="E33" s="376"/>
      <c r="F33" s="381"/>
    </row>
    <row r="34" spans="1:6" ht="14.5" x14ac:dyDescent="0.3">
      <c r="A34" s="404"/>
      <c r="B34" s="201" t="s">
        <v>14</v>
      </c>
      <c r="C34" s="403"/>
      <c r="D34" s="403"/>
      <c r="E34" s="376"/>
      <c r="F34" s="381"/>
    </row>
    <row r="35" spans="1:6" ht="14.5" x14ac:dyDescent="0.3">
      <c r="A35" s="405"/>
      <c r="B35" s="201" t="s">
        <v>15</v>
      </c>
      <c r="C35" s="403"/>
      <c r="D35" s="403"/>
      <c r="E35" s="376"/>
      <c r="F35" s="381"/>
    </row>
    <row r="36" spans="1:6" ht="14.5" x14ac:dyDescent="0.3">
      <c r="A36" s="404" t="s">
        <v>24</v>
      </c>
      <c r="B36" s="201" t="s">
        <v>22</v>
      </c>
      <c r="C36" s="233"/>
      <c r="D36" s="233"/>
      <c r="E36" s="197"/>
      <c r="F36" s="382"/>
    </row>
    <row r="37" spans="1:6" ht="14.5" x14ac:dyDescent="0.3">
      <c r="A37" s="404"/>
      <c r="B37" s="201" t="s">
        <v>14</v>
      </c>
      <c r="C37" s="233"/>
      <c r="D37" s="233"/>
      <c r="E37" s="197"/>
      <c r="F37" s="382"/>
    </row>
    <row r="38" spans="1:6" ht="14.5" x14ac:dyDescent="0.3">
      <c r="A38" s="405"/>
      <c r="B38" s="201" t="s">
        <v>15</v>
      </c>
      <c r="C38" s="233"/>
      <c r="D38" s="233"/>
      <c r="E38" s="197"/>
      <c r="F38" s="382"/>
    </row>
    <row r="39" spans="1:6" ht="14.5" x14ac:dyDescent="0.3">
      <c r="A39" s="404" t="s">
        <v>25</v>
      </c>
      <c r="B39" s="201" t="s">
        <v>13</v>
      </c>
      <c r="C39" s="233"/>
      <c r="D39" s="233"/>
      <c r="E39" s="197"/>
      <c r="F39" s="382"/>
    </row>
    <row r="40" spans="1:6" ht="14.5" x14ac:dyDescent="0.3">
      <c r="A40" s="404"/>
      <c r="B40" s="201" t="s">
        <v>14</v>
      </c>
      <c r="C40" s="233"/>
      <c r="D40" s="233"/>
      <c r="E40" s="197"/>
      <c r="F40" s="382"/>
    </row>
    <row r="41" spans="1:6" ht="14.5" x14ac:dyDescent="0.3">
      <c r="A41" s="405"/>
      <c r="B41" s="201" t="s">
        <v>15</v>
      </c>
      <c r="C41" s="233"/>
      <c r="D41" s="233"/>
      <c r="E41" s="197"/>
      <c r="F41" s="382"/>
    </row>
    <row r="42" spans="1:6" ht="29" x14ac:dyDescent="0.3">
      <c r="A42" s="404" t="s">
        <v>26</v>
      </c>
      <c r="B42" s="201" t="s">
        <v>27</v>
      </c>
      <c r="C42" s="175" t="s">
        <v>185</v>
      </c>
      <c r="D42" s="376" t="s">
        <v>376</v>
      </c>
      <c r="E42" s="197"/>
      <c r="F42" s="382"/>
    </row>
    <row r="43" spans="1:6" ht="29" x14ac:dyDescent="0.3">
      <c r="A43" s="404" t="s">
        <v>28</v>
      </c>
      <c r="B43" s="200" t="s">
        <v>29</v>
      </c>
      <c r="C43" s="235" t="s">
        <v>632</v>
      </c>
      <c r="D43" s="376" t="s">
        <v>427</v>
      </c>
      <c r="E43" s="376"/>
      <c r="F43" s="381"/>
    </row>
    <row r="44" spans="1:6" ht="72.5" x14ac:dyDescent="0.3">
      <c r="A44" s="404"/>
      <c r="B44" s="200" t="s">
        <v>30</v>
      </c>
      <c r="C44" s="228" t="s">
        <v>643</v>
      </c>
      <c r="D44" s="376"/>
      <c r="E44" s="376"/>
      <c r="F44" s="381"/>
    </row>
    <row r="45" spans="1:6" ht="14.5" x14ac:dyDescent="0.3">
      <c r="A45" s="405"/>
      <c r="B45" s="200" t="s">
        <v>31</v>
      </c>
      <c r="C45" s="235" t="s">
        <v>187</v>
      </c>
      <c r="D45" s="376"/>
      <c r="E45" s="376"/>
      <c r="F45" s="381"/>
    </row>
    <row r="46" spans="1:6" ht="14.5" x14ac:dyDescent="0.3">
      <c r="A46" s="404" t="s">
        <v>32</v>
      </c>
      <c r="B46" s="202" t="s">
        <v>33</v>
      </c>
      <c r="C46" s="228">
        <v>1.1000000000000001</v>
      </c>
      <c r="D46" s="376"/>
      <c r="E46" s="376"/>
      <c r="F46" s="381"/>
    </row>
    <row r="47" spans="1:6" ht="14.5" x14ac:dyDescent="0.3">
      <c r="A47" s="404" t="s">
        <v>34</v>
      </c>
      <c r="B47" s="200" t="s">
        <v>35</v>
      </c>
      <c r="C47" s="228" t="s">
        <v>188</v>
      </c>
      <c r="D47" s="375"/>
      <c r="E47" s="375"/>
      <c r="F47" s="380"/>
    </row>
    <row r="48" spans="1:6" ht="14.5" x14ac:dyDescent="0.3">
      <c r="A48" s="406"/>
      <c r="B48" s="200" t="s">
        <v>36</v>
      </c>
      <c r="C48" s="174" t="s">
        <v>189</v>
      </c>
      <c r="D48" s="196"/>
      <c r="E48" s="196"/>
      <c r="F48" s="383"/>
    </row>
    <row r="49" spans="1:6" thickBot="1" x14ac:dyDescent="0.35">
      <c r="A49" s="407" t="s">
        <v>37</v>
      </c>
      <c r="B49" s="408" t="s">
        <v>38</v>
      </c>
      <c r="C49" s="250">
        <v>1.7</v>
      </c>
      <c r="D49" s="384"/>
      <c r="E49" s="384"/>
      <c r="F49" s="385"/>
    </row>
    <row r="50" spans="1:6" thickBot="1" x14ac:dyDescent="0.35">
      <c r="A50" s="194"/>
      <c r="B50" s="195"/>
      <c r="C50" s="198"/>
      <c r="D50" s="199"/>
      <c r="E50" s="199"/>
      <c r="F50" s="199"/>
    </row>
    <row r="51" spans="1:6" thickBot="1" x14ac:dyDescent="0.35">
      <c r="A51" s="203" t="s">
        <v>39</v>
      </c>
      <c r="B51" s="204"/>
      <c r="C51" s="207" t="str">
        <f>C$11</f>
        <v>CRE_09_00_base_v4_ENV</v>
      </c>
      <c r="D51" s="207" t="str">
        <f>D$11</f>
        <v>CRE_09_39_stnd_pied_v1_ENV</v>
      </c>
      <c r="E51" s="207" t="str">
        <f>E$11</f>
        <v>CRE_09_32_DEnv_DEOpt_ENV</v>
      </c>
      <c r="F51" s="208" t="str">
        <f>F$11</f>
        <v>CRE_09_18_matx_basC</v>
      </c>
    </row>
    <row r="52" spans="1:6" ht="14.5" x14ac:dyDescent="0.3">
      <c r="A52" s="411" t="s">
        <v>40</v>
      </c>
      <c r="B52" s="412" t="s">
        <v>35</v>
      </c>
      <c r="C52" s="413" t="s">
        <v>190</v>
      </c>
      <c r="D52" s="414"/>
      <c r="E52" s="414"/>
      <c r="F52" s="415"/>
    </row>
    <row r="53" spans="1:6" ht="72.5" x14ac:dyDescent="0.3">
      <c r="A53" s="404"/>
      <c r="B53" s="202" t="s">
        <v>41</v>
      </c>
      <c r="C53" s="228" t="s">
        <v>191</v>
      </c>
      <c r="D53" s="376"/>
      <c r="E53" s="376"/>
      <c r="F53" s="381"/>
    </row>
    <row r="54" spans="1:6" ht="14.5" x14ac:dyDescent="0.3">
      <c r="A54" s="404"/>
      <c r="B54" s="202" t="s">
        <v>42</v>
      </c>
      <c r="C54" s="235" t="s">
        <v>193</v>
      </c>
      <c r="D54" s="376"/>
      <c r="E54" s="376"/>
      <c r="F54" s="381"/>
    </row>
    <row r="55" spans="1:6" ht="14.5" x14ac:dyDescent="0.3">
      <c r="A55" s="404"/>
      <c r="B55" s="202" t="s">
        <v>43</v>
      </c>
      <c r="C55" s="235" t="s">
        <v>194</v>
      </c>
      <c r="D55" s="376"/>
      <c r="E55" s="197"/>
      <c r="F55" s="382"/>
    </row>
    <row r="56" spans="1:6" ht="14.5" x14ac:dyDescent="0.3">
      <c r="A56" s="404" t="s">
        <v>44</v>
      </c>
      <c r="B56" s="202" t="s">
        <v>35</v>
      </c>
      <c r="C56" s="174" t="s">
        <v>195</v>
      </c>
      <c r="D56" s="197"/>
      <c r="E56" s="197"/>
      <c r="F56" s="382"/>
    </row>
    <row r="57" spans="1:6" ht="14.5" x14ac:dyDescent="0.3">
      <c r="A57" s="404"/>
      <c r="B57" s="202" t="s">
        <v>45</v>
      </c>
      <c r="C57" s="174" t="s">
        <v>197</v>
      </c>
      <c r="D57" s="197"/>
      <c r="E57" s="197"/>
      <c r="F57" s="382"/>
    </row>
    <row r="58" spans="1:6" ht="14.5" x14ac:dyDescent="0.3">
      <c r="A58" s="404"/>
      <c r="B58" s="202" t="s">
        <v>46</v>
      </c>
      <c r="C58" s="228" t="s">
        <v>199</v>
      </c>
      <c r="D58" s="376"/>
      <c r="E58" s="376"/>
      <c r="F58" s="381"/>
    </row>
    <row r="59" spans="1:6" ht="29" x14ac:dyDescent="0.3">
      <c r="A59" s="404" t="s">
        <v>47</v>
      </c>
      <c r="B59" s="202" t="s">
        <v>35</v>
      </c>
      <c r="C59" s="228" t="s">
        <v>200</v>
      </c>
      <c r="D59" s="376"/>
      <c r="E59" s="376"/>
      <c r="F59" s="381"/>
    </row>
    <row r="60" spans="1:6" ht="29" x14ac:dyDescent="0.3">
      <c r="A60" s="404"/>
      <c r="B60" s="202" t="s">
        <v>48</v>
      </c>
      <c r="C60" s="228" t="s">
        <v>202</v>
      </c>
      <c r="D60" s="376"/>
      <c r="E60" s="376"/>
      <c r="F60" s="381"/>
    </row>
    <row r="61" spans="1:6" ht="14.5" x14ac:dyDescent="0.3">
      <c r="A61" s="404" t="s">
        <v>49</v>
      </c>
      <c r="B61" s="202" t="s">
        <v>35</v>
      </c>
      <c r="C61" s="228" t="s">
        <v>644</v>
      </c>
      <c r="D61" s="376"/>
      <c r="E61" s="376"/>
      <c r="F61" s="381"/>
    </row>
    <row r="62" spans="1:6" ht="14.5" x14ac:dyDescent="0.3">
      <c r="A62" s="404"/>
      <c r="B62" s="202" t="s">
        <v>45</v>
      </c>
      <c r="C62" s="174" t="s">
        <v>205</v>
      </c>
      <c r="D62" s="197"/>
      <c r="E62" s="197"/>
      <c r="F62" s="382"/>
    </row>
    <row r="63" spans="1:6" ht="14.5" x14ac:dyDescent="0.3">
      <c r="A63" s="404"/>
      <c r="B63" s="202" t="s">
        <v>46</v>
      </c>
      <c r="C63" s="174" t="s">
        <v>207</v>
      </c>
      <c r="D63" s="197"/>
      <c r="E63" s="197"/>
      <c r="F63" s="382"/>
    </row>
    <row r="64" spans="1:6" ht="43.5" x14ac:dyDescent="0.3">
      <c r="A64" s="404"/>
      <c r="B64" s="202" t="s">
        <v>50</v>
      </c>
      <c r="C64" s="228" t="s">
        <v>208</v>
      </c>
      <c r="D64" s="376"/>
      <c r="E64" s="376"/>
      <c r="F64" s="381"/>
    </row>
    <row r="65" spans="1:6" ht="14.5" x14ac:dyDescent="0.3">
      <c r="A65" s="404" t="s">
        <v>51</v>
      </c>
      <c r="B65" s="202" t="s">
        <v>35</v>
      </c>
      <c r="C65" s="233"/>
      <c r="D65" s="197"/>
      <c r="E65" s="197"/>
      <c r="F65" s="382"/>
    </row>
    <row r="66" spans="1:6" ht="14.5" x14ac:dyDescent="0.3">
      <c r="A66" s="404"/>
      <c r="B66" s="202" t="s">
        <v>45</v>
      </c>
      <c r="C66" s="233"/>
      <c r="D66" s="197"/>
      <c r="E66" s="197"/>
      <c r="F66" s="382"/>
    </row>
    <row r="67" spans="1:6" ht="14.5" x14ac:dyDescent="0.3">
      <c r="A67" s="404"/>
      <c r="B67" s="202" t="s">
        <v>46</v>
      </c>
      <c r="C67" s="231"/>
      <c r="D67" s="376"/>
      <c r="E67" s="376"/>
      <c r="F67" s="381"/>
    </row>
    <row r="68" spans="1:6" ht="14.5" x14ac:dyDescent="0.3">
      <c r="A68" s="404" t="s">
        <v>52</v>
      </c>
      <c r="B68" s="200" t="s">
        <v>45</v>
      </c>
      <c r="C68" s="228" t="s">
        <v>209</v>
      </c>
      <c r="D68" s="376"/>
      <c r="E68" s="376"/>
      <c r="F68" s="381"/>
    </row>
    <row r="69" spans="1:6" ht="14.5" x14ac:dyDescent="0.3">
      <c r="A69" s="404"/>
      <c r="B69" s="200" t="s">
        <v>53</v>
      </c>
      <c r="C69" s="228" t="s">
        <v>210</v>
      </c>
      <c r="D69" s="376"/>
      <c r="E69" s="376"/>
      <c r="F69" s="381"/>
    </row>
    <row r="70" spans="1:6" ht="14.5" x14ac:dyDescent="0.3">
      <c r="A70" s="404"/>
      <c r="B70" s="409" t="s">
        <v>54</v>
      </c>
      <c r="C70" s="235"/>
      <c r="D70" s="376"/>
      <c r="E70" s="376"/>
      <c r="F70" s="381"/>
    </row>
    <row r="71" spans="1:6" ht="14.5" x14ac:dyDescent="0.3">
      <c r="A71" s="404"/>
      <c r="B71" s="409" t="s">
        <v>55</v>
      </c>
      <c r="C71" s="235" t="s">
        <v>211</v>
      </c>
      <c r="D71" s="376"/>
      <c r="E71" s="376"/>
      <c r="F71" s="381"/>
    </row>
    <row r="72" spans="1:6" ht="14.5" x14ac:dyDescent="0.3">
      <c r="A72" s="404"/>
      <c r="B72" s="409" t="s">
        <v>56</v>
      </c>
      <c r="C72" s="235"/>
      <c r="D72" s="376"/>
      <c r="E72" s="376"/>
      <c r="F72" s="381"/>
    </row>
    <row r="73" spans="1:6" ht="14.5" x14ac:dyDescent="0.3">
      <c r="A73" s="404" t="s">
        <v>53</v>
      </c>
      <c r="B73" s="201"/>
      <c r="C73" s="175"/>
      <c r="D73" s="197"/>
      <c r="E73" s="197"/>
      <c r="F73" s="382"/>
    </row>
    <row r="74" spans="1:6" ht="14.5" x14ac:dyDescent="0.3">
      <c r="A74" s="404" t="s">
        <v>57</v>
      </c>
      <c r="B74" s="410"/>
      <c r="C74" s="175" t="s">
        <v>211</v>
      </c>
      <c r="D74" s="197"/>
      <c r="E74" s="197"/>
      <c r="F74" s="382"/>
    </row>
    <row r="75" spans="1:6" ht="14.5" x14ac:dyDescent="0.3">
      <c r="A75" s="404" t="s">
        <v>58</v>
      </c>
      <c r="B75" s="410"/>
      <c r="C75" s="175" t="s">
        <v>211</v>
      </c>
      <c r="D75" s="197"/>
      <c r="E75" s="197"/>
      <c r="F75" s="382"/>
    </row>
    <row r="76" spans="1:6" ht="14.5" x14ac:dyDescent="0.3">
      <c r="A76" s="404" t="s">
        <v>59</v>
      </c>
      <c r="B76" s="201"/>
      <c r="C76" s="175" t="s">
        <v>211</v>
      </c>
      <c r="D76" s="197"/>
      <c r="E76" s="197"/>
      <c r="F76" s="382"/>
    </row>
    <row r="77" spans="1:6" thickBot="1" x14ac:dyDescent="0.35">
      <c r="A77" s="407" t="s">
        <v>60</v>
      </c>
      <c r="B77" s="408"/>
      <c r="C77" s="251" t="s">
        <v>213</v>
      </c>
      <c r="D77" s="384"/>
      <c r="E77" s="384"/>
      <c r="F77" s="385"/>
    </row>
    <row r="78" spans="1:6" thickBot="1" x14ac:dyDescent="0.35">
      <c r="A78" s="194"/>
      <c r="B78" s="195"/>
      <c r="C78" s="180"/>
      <c r="D78" s="199"/>
      <c r="E78" s="199"/>
      <c r="F78" s="199"/>
    </row>
    <row r="79" spans="1:6" thickBot="1" x14ac:dyDescent="0.35">
      <c r="A79" s="440" t="s">
        <v>61</v>
      </c>
      <c r="B79" s="441"/>
      <c r="C79" s="210" t="str">
        <f>C$11</f>
        <v>CRE_09_00_base_v4_ENV</v>
      </c>
      <c r="D79" s="210" t="str">
        <f>D$11</f>
        <v>CRE_09_39_stnd_pied_v1_ENV</v>
      </c>
      <c r="E79" s="210" t="str">
        <f>E$11</f>
        <v>CRE_09_32_DEnv_DEOpt_ENV</v>
      </c>
      <c r="F79" s="428" t="str">
        <f>F$11</f>
        <v>CRE_09_18_matx_basC</v>
      </c>
    </row>
    <row r="80" spans="1:6" ht="246.5" x14ac:dyDescent="0.35">
      <c r="A80" s="435" t="s">
        <v>62</v>
      </c>
      <c r="B80" s="504"/>
      <c r="C80" s="436" t="s">
        <v>645</v>
      </c>
      <c r="D80" s="437"/>
      <c r="E80" s="438" t="s">
        <v>428</v>
      </c>
      <c r="F80" s="439" t="s">
        <v>1193</v>
      </c>
    </row>
    <row r="81" spans="1:6" ht="14.5" x14ac:dyDescent="0.35">
      <c r="A81" s="430" t="s">
        <v>63</v>
      </c>
      <c r="B81" s="505"/>
      <c r="C81" s="290"/>
      <c r="D81" s="429"/>
      <c r="E81" s="429"/>
      <c r="F81" s="431"/>
    </row>
    <row r="82" spans="1:6" ht="14.5" x14ac:dyDescent="0.35">
      <c r="A82" s="430" t="s">
        <v>64</v>
      </c>
      <c r="B82" s="505"/>
      <c r="C82" s="290"/>
      <c r="D82" s="429"/>
      <c r="E82" s="429"/>
      <c r="F82" s="431"/>
    </row>
    <row r="83" spans="1:6" thickBot="1" x14ac:dyDescent="0.4">
      <c r="A83" s="432" t="s">
        <v>65</v>
      </c>
      <c r="B83" s="506"/>
      <c r="C83" s="292"/>
      <c r="D83" s="433"/>
      <c r="E83" s="433"/>
      <c r="F83" s="434"/>
    </row>
    <row r="84" spans="1:6" thickBot="1" x14ac:dyDescent="0.35">
      <c r="A84" s="46"/>
      <c r="B84" s="386"/>
      <c r="C84" s="182"/>
      <c r="D84" s="182"/>
      <c r="E84" s="182"/>
      <c r="F84" s="182"/>
    </row>
    <row r="85" spans="1:6" thickBot="1" x14ac:dyDescent="0.35">
      <c r="A85" s="461" t="s">
        <v>66</v>
      </c>
      <c r="B85" s="462"/>
      <c r="C85" s="463" t="str">
        <f>C$11</f>
        <v>CRE_09_00_base_v4_ENV</v>
      </c>
      <c r="D85" s="463" t="str">
        <f>D$11</f>
        <v>CRE_09_39_stnd_pied_v1_ENV</v>
      </c>
      <c r="E85" s="463" t="str">
        <f>E$11</f>
        <v>CRE_09_32_DEnv_DEOpt_ENV</v>
      </c>
      <c r="F85" s="464" t="str">
        <f>F$11</f>
        <v>CRE_09_18_matx_basC</v>
      </c>
    </row>
    <row r="86" spans="1:6" ht="14.5" x14ac:dyDescent="0.3">
      <c r="A86" s="457" t="s">
        <v>67</v>
      </c>
      <c r="B86" s="458" t="s">
        <v>68</v>
      </c>
      <c r="C86" s="499">
        <v>104.2</v>
      </c>
      <c r="D86" s="499">
        <v>81.3</v>
      </c>
      <c r="E86" s="459"/>
      <c r="F86" s="460"/>
    </row>
    <row r="87" spans="1:6" ht="14.5" x14ac:dyDescent="0.3">
      <c r="A87" s="450"/>
      <c r="B87" s="442" t="s">
        <v>69</v>
      </c>
      <c r="C87" s="500">
        <v>3.8</v>
      </c>
      <c r="D87" s="500">
        <v>5.4</v>
      </c>
      <c r="E87" s="443"/>
      <c r="F87" s="449"/>
    </row>
    <row r="88" spans="1:6" ht="14.5" x14ac:dyDescent="0.3">
      <c r="A88" s="450"/>
      <c r="B88" s="442" t="s">
        <v>70</v>
      </c>
      <c r="C88" s="500">
        <v>34.4</v>
      </c>
      <c r="D88" s="500">
        <v>36.9</v>
      </c>
      <c r="E88" s="443"/>
      <c r="F88" s="449"/>
    </row>
    <row r="89" spans="1:6" ht="14.5" x14ac:dyDescent="0.3">
      <c r="A89" s="450"/>
      <c r="B89" s="444" t="s">
        <v>71</v>
      </c>
      <c r="C89" s="500">
        <v>142.4</v>
      </c>
      <c r="D89" s="500">
        <v>123.7</v>
      </c>
      <c r="E89" s="443"/>
      <c r="F89" s="449"/>
    </row>
    <row r="90" spans="1:6" ht="14.5" x14ac:dyDescent="0.3">
      <c r="A90" s="448" t="s">
        <v>72</v>
      </c>
      <c r="B90" s="444" t="s">
        <v>73</v>
      </c>
      <c r="C90" s="500">
        <v>131.9</v>
      </c>
      <c r="D90" s="500">
        <v>128.4</v>
      </c>
      <c r="E90" s="443"/>
      <c r="F90" s="449"/>
    </row>
    <row r="91" spans="1:6" ht="14.5" x14ac:dyDescent="0.3">
      <c r="A91" s="450"/>
      <c r="B91" s="444" t="s">
        <v>74</v>
      </c>
      <c r="C91" s="500">
        <v>131.9</v>
      </c>
      <c r="D91" s="500">
        <v>128.4</v>
      </c>
      <c r="E91" s="443"/>
      <c r="F91" s="449"/>
    </row>
    <row r="92" spans="1:6" ht="15" customHeight="1" x14ac:dyDescent="0.3">
      <c r="A92" s="451" t="s">
        <v>75</v>
      </c>
      <c r="B92" s="446" t="s">
        <v>76</v>
      </c>
      <c r="C92" s="500">
        <v>0</v>
      </c>
      <c r="D92" s="500">
        <v>0</v>
      </c>
      <c r="E92" s="443"/>
      <c r="F92" s="449"/>
    </row>
    <row r="93" spans="1:6" ht="14.5" x14ac:dyDescent="0.35">
      <c r="A93" s="452"/>
      <c r="B93" s="446" t="s">
        <v>77</v>
      </c>
      <c r="C93" s="500">
        <v>0</v>
      </c>
      <c r="D93" s="500">
        <v>0</v>
      </c>
      <c r="E93" s="443"/>
      <c r="F93" s="449"/>
    </row>
    <row r="94" spans="1:6" ht="14.5" x14ac:dyDescent="0.35">
      <c r="A94" s="452"/>
      <c r="B94" s="446" t="s">
        <v>78</v>
      </c>
      <c r="C94" s="500">
        <v>0</v>
      </c>
      <c r="D94" s="500">
        <v>0</v>
      </c>
      <c r="E94" s="443"/>
      <c r="F94" s="449"/>
    </row>
    <row r="95" spans="1:6" ht="14.5" x14ac:dyDescent="0.35">
      <c r="A95" s="452"/>
      <c r="B95" s="446" t="s">
        <v>79</v>
      </c>
      <c r="C95" s="500">
        <v>39</v>
      </c>
      <c r="D95" s="500">
        <v>36.700000000000003</v>
      </c>
      <c r="E95" s="443"/>
      <c r="F95" s="449"/>
    </row>
    <row r="96" spans="1:6" ht="15" customHeight="1" x14ac:dyDescent="0.35">
      <c r="A96" s="452" t="s">
        <v>80</v>
      </c>
      <c r="B96" s="446" t="s">
        <v>76</v>
      </c>
      <c r="C96" s="500">
        <v>0</v>
      </c>
      <c r="D96" s="500">
        <v>0</v>
      </c>
      <c r="E96" s="443"/>
      <c r="F96" s="449"/>
    </row>
    <row r="97" spans="1:6" ht="14.5" x14ac:dyDescent="0.35">
      <c r="A97" s="452"/>
      <c r="B97" s="446" t="s">
        <v>78</v>
      </c>
      <c r="C97" s="500">
        <v>0</v>
      </c>
      <c r="D97" s="500">
        <v>0</v>
      </c>
      <c r="E97" s="443"/>
      <c r="F97" s="449"/>
    </row>
    <row r="98" spans="1:6" ht="14.5" x14ac:dyDescent="0.35">
      <c r="A98" s="452"/>
      <c r="B98" s="446" t="s">
        <v>79</v>
      </c>
      <c r="C98" s="500">
        <v>0</v>
      </c>
      <c r="D98" s="500">
        <v>0</v>
      </c>
      <c r="E98" s="443"/>
      <c r="F98" s="449"/>
    </row>
    <row r="99" spans="1:6" ht="15" customHeight="1" x14ac:dyDescent="0.35">
      <c r="A99" s="452" t="s">
        <v>81</v>
      </c>
      <c r="B99" s="446" t="s">
        <v>76</v>
      </c>
      <c r="C99" s="500">
        <v>0</v>
      </c>
      <c r="D99" s="500">
        <v>0</v>
      </c>
      <c r="E99" s="443"/>
      <c r="F99" s="449"/>
    </row>
    <row r="100" spans="1:6" ht="14.5" x14ac:dyDescent="0.35">
      <c r="A100" s="452"/>
      <c r="B100" s="446" t="s">
        <v>77</v>
      </c>
      <c r="C100" s="500">
        <v>0</v>
      </c>
      <c r="D100" s="500">
        <v>0</v>
      </c>
      <c r="E100" s="443"/>
      <c r="F100" s="449"/>
    </row>
    <row r="101" spans="1:6" ht="14.5" x14ac:dyDescent="0.35">
      <c r="A101" s="452"/>
      <c r="B101" s="446" t="s">
        <v>78</v>
      </c>
      <c r="C101" s="500">
        <v>0</v>
      </c>
      <c r="D101" s="500">
        <v>0</v>
      </c>
      <c r="E101" s="443"/>
      <c r="F101" s="449"/>
    </row>
    <row r="102" spans="1:6" ht="14.5" x14ac:dyDescent="0.35">
      <c r="A102" s="452"/>
      <c r="B102" s="446" t="s">
        <v>79</v>
      </c>
      <c r="C102" s="500">
        <v>3.1</v>
      </c>
      <c r="D102" s="500">
        <v>3.1</v>
      </c>
      <c r="E102" s="443"/>
      <c r="F102" s="449"/>
    </row>
    <row r="103" spans="1:6" ht="14.5" x14ac:dyDescent="0.3">
      <c r="A103" s="451" t="s">
        <v>82</v>
      </c>
      <c r="B103" s="447"/>
      <c r="C103" s="500">
        <v>9.9</v>
      </c>
      <c r="D103" s="500">
        <v>10.7</v>
      </c>
      <c r="E103" s="443"/>
      <c r="F103" s="449"/>
    </row>
    <row r="104" spans="1:6" ht="14.5" x14ac:dyDescent="0.3">
      <c r="A104" s="451" t="s">
        <v>83</v>
      </c>
      <c r="B104" s="445"/>
      <c r="C104" s="500">
        <v>4.7</v>
      </c>
      <c r="D104" s="500">
        <v>4.7</v>
      </c>
      <c r="E104" s="443"/>
      <c r="F104" s="449"/>
    </row>
    <row r="105" spans="1:6" ht="14.5" x14ac:dyDescent="0.3">
      <c r="A105" s="451" t="s">
        <v>84</v>
      </c>
      <c r="B105" s="445"/>
      <c r="C105" s="500">
        <v>0.6</v>
      </c>
      <c r="D105" s="500">
        <v>0.6</v>
      </c>
      <c r="E105" s="443"/>
      <c r="F105" s="449"/>
    </row>
    <row r="106" spans="1:6" ht="14.5" x14ac:dyDescent="0.3">
      <c r="A106" s="451" t="s">
        <v>85</v>
      </c>
      <c r="B106" s="445"/>
      <c r="C106" s="500">
        <v>0</v>
      </c>
      <c r="D106" s="500">
        <v>0</v>
      </c>
      <c r="E106" s="443"/>
      <c r="F106" s="449"/>
    </row>
    <row r="107" spans="1:6" ht="29" x14ac:dyDescent="0.3">
      <c r="A107" s="450" t="s">
        <v>86</v>
      </c>
      <c r="B107" s="446" t="s">
        <v>87</v>
      </c>
      <c r="C107" s="500">
        <v>0</v>
      </c>
      <c r="D107" s="500">
        <v>0</v>
      </c>
      <c r="E107" s="443"/>
      <c r="F107" s="449"/>
    </row>
    <row r="108" spans="1:6" ht="14.5" x14ac:dyDescent="0.35">
      <c r="A108" s="452"/>
      <c r="B108" s="446" t="s">
        <v>88</v>
      </c>
      <c r="C108" s="500">
        <v>0</v>
      </c>
      <c r="D108" s="500">
        <v>0</v>
      </c>
      <c r="E108" s="443"/>
      <c r="F108" s="449"/>
    </row>
    <row r="109" spans="1:6" ht="29" x14ac:dyDescent="0.3">
      <c r="A109" s="450" t="s">
        <v>89</v>
      </c>
      <c r="B109" s="446" t="s">
        <v>44</v>
      </c>
      <c r="C109" s="500">
        <v>39</v>
      </c>
      <c r="D109" s="500">
        <v>36.700000000000003</v>
      </c>
      <c r="E109" s="443"/>
      <c r="F109" s="449"/>
    </row>
    <row r="110" spans="1:6" ht="14.5" x14ac:dyDescent="0.35">
      <c r="A110" s="452"/>
      <c r="B110" s="446" t="s">
        <v>51</v>
      </c>
      <c r="C110" s="500">
        <v>0</v>
      </c>
      <c r="D110" s="500">
        <v>0</v>
      </c>
      <c r="E110" s="443"/>
      <c r="F110" s="449"/>
    </row>
    <row r="111" spans="1:6" ht="14.5" x14ac:dyDescent="0.35">
      <c r="A111" s="452"/>
      <c r="B111" s="446" t="s">
        <v>90</v>
      </c>
      <c r="C111" s="500">
        <v>3.1</v>
      </c>
      <c r="D111" s="500">
        <v>3.1</v>
      </c>
      <c r="E111" s="443"/>
      <c r="F111" s="449"/>
    </row>
    <row r="112" spans="1:6" ht="14.5" x14ac:dyDescent="0.35">
      <c r="A112" s="452"/>
      <c r="B112" s="446" t="s">
        <v>91</v>
      </c>
      <c r="C112" s="500">
        <v>9.9</v>
      </c>
      <c r="D112" s="500">
        <v>10.7</v>
      </c>
      <c r="E112" s="443"/>
      <c r="F112" s="449"/>
    </row>
    <row r="113" spans="1:6" ht="14.5" x14ac:dyDescent="0.35">
      <c r="A113" s="452"/>
      <c r="B113" s="446" t="s">
        <v>92</v>
      </c>
      <c r="C113" s="500">
        <v>4.7</v>
      </c>
      <c r="D113" s="500">
        <v>4.7</v>
      </c>
      <c r="E113" s="443"/>
      <c r="F113" s="449"/>
    </row>
    <row r="114" spans="1:6" ht="14.5" x14ac:dyDescent="0.35">
      <c r="A114" s="452"/>
      <c r="B114" s="446" t="s">
        <v>93</v>
      </c>
      <c r="C114" s="500">
        <v>0.6</v>
      </c>
      <c r="D114" s="500">
        <v>0.6</v>
      </c>
      <c r="E114" s="443"/>
      <c r="F114" s="449"/>
    </row>
    <row r="115" spans="1:6" ht="14.5" x14ac:dyDescent="0.35">
      <c r="A115" s="452"/>
      <c r="B115" s="446" t="s">
        <v>94</v>
      </c>
      <c r="C115" s="500">
        <v>0</v>
      </c>
      <c r="D115" s="500">
        <v>0</v>
      </c>
      <c r="E115" s="443"/>
      <c r="F115" s="449"/>
    </row>
    <row r="116" spans="1:6" ht="15" customHeight="1" x14ac:dyDescent="0.35">
      <c r="A116" s="452" t="s">
        <v>95</v>
      </c>
      <c r="B116" s="446" t="s">
        <v>76</v>
      </c>
      <c r="C116" s="500">
        <v>0</v>
      </c>
      <c r="D116" s="500">
        <v>0</v>
      </c>
      <c r="E116" s="443"/>
      <c r="F116" s="449"/>
    </row>
    <row r="117" spans="1:6" ht="14.5" x14ac:dyDescent="0.35">
      <c r="A117" s="452"/>
      <c r="B117" s="446" t="s">
        <v>77</v>
      </c>
      <c r="C117" s="500">
        <v>0</v>
      </c>
      <c r="D117" s="500">
        <v>0</v>
      </c>
      <c r="E117" s="443"/>
      <c r="F117" s="449"/>
    </row>
    <row r="118" spans="1:6" ht="14.5" x14ac:dyDescent="0.35">
      <c r="A118" s="452"/>
      <c r="B118" s="446" t="s">
        <v>96</v>
      </c>
      <c r="C118" s="500">
        <v>57.4</v>
      </c>
      <c r="D118" s="500">
        <v>55.8</v>
      </c>
      <c r="E118" s="443"/>
      <c r="F118" s="449"/>
    </row>
    <row r="119" spans="1:6" thickBot="1" x14ac:dyDescent="0.4">
      <c r="A119" s="453"/>
      <c r="B119" s="454" t="s">
        <v>97</v>
      </c>
      <c r="C119" s="501">
        <v>0</v>
      </c>
      <c r="D119" s="501">
        <v>0</v>
      </c>
      <c r="E119" s="455"/>
      <c r="F119" s="456"/>
    </row>
    <row r="120" spans="1:6" thickBot="1" x14ac:dyDescent="0.4">
      <c r="C120" s="508"/>
      <c r="D120" s="508"/>
      <c r="E120" s="508"/>
      <c r="F120" s="508"/>
    </row>
    <row r="121" spans="1:6" thickBot="1" x14ac:dyDescent="0.35">
      <c r="A121" s="471" t="s">
        <v>98</v>
      </c>
      <c r="B121" s="472"/>
      <c r="C121" s="473" t="str">
        <f>C$11</f>
        <v>CRE_09_00_base_v4_ENV</v>
      </c>
      <c r="D121" s="473" t="str">
        <f>D$11</f>
        <v>CRE_09_39_stnd_pied_v1_ENV</v>
      </c>
      <c r="E121" s="473" t="str">
        <f>E$11</f>
        <v>CRE_09_32_DEnv_DEOpt_ENV</v>
      </c>
      <c r="F121" s="474" t="str">
        <f>F$11</f>
        <v>CRE_09_18_matx_basC</v>
      </c>
    </row>
    <row r="122" spans="1:6" ht="14.5" x14ac:dyDescent="0.3">
      <c r="A122" s="469" t="s">
        <v>99</v>
      </c>
      <c r="B122" s="470" t="s">
        <v>100</v>
      </c>
      <c r="C122" s="499">
        <v>475.8</v>
      </c>
      <c r="D122" s="499">
        <v>535.20000000000005</v>
      </c>
      <c r="E122" s="459"/>
      <c r="F122" s="460"/>
    </row>
    <row r="123" spans="1:6" ht="14.5" hidden="1" x14ac:dyDescent="0.3">
      <c r="A123" s="465" t="s">
        <v>103</v>
      </c>
      <c r="B123" s="466" t="s">
        <v>100</v>
      </c>
      <c r="C123" s="467"/>
      <c r="D123" s="467"/>
      <c r="E123" s="467"/>
      <c r="F123" s="468"/>
    </row>
    <row r="124" spans="1:6" ht="14.5" hidden="1" x14ac:dyDescent="0.3">
      <c r="A124" s="77"/>
      <c r="B124" s="48" t="s">
        <v>101</v>
      </c>
      <c r="C124" s="189"/>
      <c r="D124" s="189"/>
      <c r="E124" s="189"/>
      <c r="F124" s="157"/>
    </row>
    <row r="125" spans="1:6" ht="14.5" hidden="1" x14ac:dyDescent="0.3">
      <c r="A125" s="77"/>
      <c r="B125" s="48" t="s">
        <v>102</v>
      </c>
      <c r="C125" s="189"/>
      <c r="D125" s="189"/>
      <c r="E125" s="189"/>
      <c r="F125" s="157"/>
    </row>
    <row r="126" spans="1:6" ht="14.5" hidden="1" x14ac:dyDescent="0.3">
      <c r="A126" s="75" t="s">
        <v>104</v>
      </c>
      <c r="B126" s="76" t="s">
        <v>100</v>
      </c>
      <c r="C126" s="187"/>
      <c r="D126" s="187"/>
      <c r="E126" s="187"/>
      <c r="F126" s="187"/>
    </row>
    <row r="127" spans="1:6" ht="14.5" hidden="1" x14ac:dyDescent="0.3">
      <c r="A127" s="77"/>
      <c r="B127" s="48" t="s">
        <v>101</v>
      </c>
      <c r="C127" s="189"/>
      <c r="D127" s="189"/>
      <c r="E127" s="189"/>
      <c r="F127" s="189"/>
    </row>
    <row r="128" spans="1:6" ht="14.5" hidden="1" x14ac:dyDescent="0.3">
      <c r="A128" s="77"/>
      <c r="B128" s="48" t="s">
        <v>102</v>
      </c>
      <c r="C128" s="189"/>
      <c r="D128" s="189"/>
      <c r="E128" s="189"/>
      <c r="F128" s="189"/>
    </row>
    <row r="129" spans="1:6" ht="14.5" hidden="1" x14ac:dyDescent="0.3">
      <c r="A129" s="75" t="s">
        <v>105</v>
      </c>
      <c r="B129" s="76" t="s">
        <v>100</v>
      </c>
      <c r="C129" s="187"/>
      <c r="D129" s="187"/>
      <c r="E129" s="187"/>
      <c r="F129" s="187"/>
    </row>
    <row r="130" spans="1:6" ht="14.5" hidden="1" x14ac:dyDescent="0.3">
      <c r="A130" s="77"/>
      <c r="B130" s="48" t="s">
        <v>101</v>
      </c>
      <c r="C130" s="189"/>
      <c r="D130" s="189"/>
      <c r="E130" s="189"/>
      <c r="F130" s="189"/>
    </row>
    <row r="131" spans="1:6" ht="14.5" hidden="1" x14ac:dyDescent="0.3">
      <c r="A131" s="77"/>
      <c r="B131" s="48" t="s">
        <v>102</v>
      </c>
      <c r="C131" s="189"/>
      <c r="D131" s="189"/>
      <c r="E131" s="189"/>
      <c r="F131" s="189"/>
    </row>
    <row r="132" spans="1:6" ht="14.5" hidden="1" x14ac:dyDescent="0.3">
      <c r="A132" s="75" t="s">
        <v>106</v>
      </c>
      <c r="B132" s="76" t="s">
        <v>100</v>
      </c>
      <c r="C132" s="187"/>
      <c r="D132" s="187"/>
      <c r="E132" s="187"/>
      <c r="F132" s="187"/>
    </row>
    <row r="133" spans="1:6" ht="14.5" hidden="1" x14ac:dyDescent="0.3">
      <c r="A133" s="77"/>
      <c r="B133" s="48" t="s">
        <v>101</v>
      </c>
      <c r="C133" s="189"/>
      <c r="D133" s="189"/>
      <c r="E133" s="189"/>
      <c r="F133" s="189"/>
    </row>
    <row r="134" spans="1:6" ht="14.5" hidden="1" x14ac:dyDescent="0.3">
      <c r="A134" s="77"/>
      <c r="B134" s="48" t="s">
        <v>102</v>
      </c>
      <c r="C134" s="189"/>
      <c r="D134" s="189"/>
      <c r="E134" s="189"/>
      <c r="F134" s="189"/>
    </row>
    <row r="135" spans="1:6" ht="14.5" hidden="1" x14ac:dyDescent="0.3">
      <c r="A135" s="75" t="s">
        <v>107</v>
      </c>
      <c r="B135" s="76" t="s">
        <v>100</v>
      </c>
      <c r="C135" s="187"/>
      <c r="D135" s="187"/>
      <c r="E135" s="187"/>
      <c r="F135" s="187"/>
    </row>
    <row r="136" spans="1:6" ht="14.5" hidden="1" x14ac:dyDescent="0.3">
      <c r="A136" s="77"/>
      <c r="B136" s="48" t="s">
        <v>101</v>
      </c>
      <c r="C136" s="189"/>
      <c r="D136" s="189"/>
      <c r="E136" s="189"/>
      <c r="F136" s="189"/>
    </row>
    <row r="137" spans="1:6" ht="14.5" hidden="1" x14ac:dyDescent="0.3">
      <c r="A137" s="77"/>
      <c r="B137" s="48" t="s">
        <v>102</v>
      </c>
      <c r="C137" s="189"/>
      <c r="D137" s="189"/>
      <c r="E137" s="189"/>
      <c r="F137" s="189"/>
    </row>
    <row r="138" spans="1:6" ht="14.5" hidden="1" x14ac:dyDescent="0.3">
      <c r="A138" s="75" t="s">
        <v>108</v>
      </c>
      <c r="B138" s="76" t="s">
        <v>100</v>
      </c>
      <c r="C138" s="187"/>
      <c r="D138" s="187"/>
      <c r="E138" s="187"/>
      <c r="F138" s="187"/>
    </row>
    <row r="139" spans="1:6" ht="14.5" hidden="1" x14ac:dyDescent="0.3">
      <c r="A139" s="77"/>
      <c r="B139" s="48" t="s">
        <v>101</v>
      </c>
      <c r="C139" s="189"/>
      <c r="D139" s="189"/>
      <c r="E139" s="189"/>
      <c r="F139" s="189"/>
    </row>
    <row r="140" spans="1:6" ht="14.5" hidden="1" x14ac:dyDescent="0.3">
      <c r="A140" s="77"/>
      <c r="B140" s="48" t="s">
        <v>102</v>
      </c>
      <c r="C140" s="189"/>
      <c r="D140" s="189"/>
      <c r="E140" s="189"/>
      <c r="F140" s="189"/>
    </row>
    <row r="141" spans="1:6" ht="14.5" hidden="1" x14ac:dyDescent="0.3">
      <c r="A141" s="75" t="s">
        <v>109</v>
      </c>
      <c r="B141" s="76" t="s">
        <v>100</v>
      </c>
      <c r="C141" s="187"/>
      <c r="D141" s="187"/>
      <c r="E141" s="187"/>
      <c r="F141" s="187"/>
    </row>
    <row r="142" spans="1:6" ht="14.5" hidden="1" x14ac:dyDescent="0.3">
      <c r="A142" s="77"/>
      <c r="B142" s="48" t="s">
        <v>101</v>
      </c>
      <c r="C142" s="189"/>
      <c r="D142" s="189"/>
      <c r="E142" s="189"/>
      <c r="F142" s="189"/>
    </row>
    <row r="143" spans="1:6" ht="14.5" hidden="1" x14ac:dyDescent="0.3">
      <c r="A143" s="77"/>
      <c r="B143" s="48" t="s">
        <v>102</v>
      </c>
      <c r="C143" s="189"/>
      <c r="D143" s="189"/>
      <c r="E143" s="189"/>
      <c r="F143" s="189"/>
    </row>
    <row r="144" spans="1:6" ht="14.5" hidden="1" x14ac:dyDescent="0.3">
      <c r="A144" s="75" t="s">
        <v>110</v>
      </c>
      <c r="B144" s="76" t="s">
        <v>100</v>
      </c>
      <c r="C144" s="187"/>
      <c r="D144" s="187"/>
      <c r="E144" s="187"/>
      <c r="F144" s="187"/>
    </row>
    <row r="145" spans="1:6" ht="14.5" hidden="1" x14ac:dyDescent="0.3">
      <c r="A145" s="77"/>
      <c r="B145" s="48" t="s">
        <v>101</v>
      </c>
      <c r="C145" s="189"/>
      <c r="D145" s="189"/>
      <c r="E145" s="189"/>
      <c r="F145" s="189"/>
    </row>
    <row r="146" spans="1:6" ht="14.5" hidden="1" x14ac:dyDescent="0.3">
      <c r="A146" s="77"/>
      <c r="B146" s="48" t="s">
        <v>102</v>
      </c>
      <c r="C146" s="189"/>
      <c r="D146" s="189"/>
      <c r="E146" s="189"/>
      <c r="F146" s="189"/>
    </row>
    <row r="147" spans="1:6" ht="14.5" hidden="1" x14ac:dyDescent="0.3">
      <c r="A147" s="75" t="s">
        <v>111</v>
      </c>
      <c r="B147" s="76" t="s">
        <v>100</v>
      </c>
      <c r="C147" s="187"/>
      <c r="D147" s="187"/>
      <c r="E147" s="187"/>
      <c r="F147" s="187"/>
    </row>
    <row r="148" spans="1:6" ht="14.5" hidden="1" x14ac:dyDescent="0.3">
      <c r="A148" s="77"/>
      <c r="B148" s="48" t="s">
        <v>101</v>
      </c>
      <c r="C148" s="189"/>
      <c r="D148" s="189"/>
      <c r="E148" s="189"/>
      <c r="F148" s="189"/>
    </row>
    <row r="149" spans="1:6" ht="14.5" hidden="1" x14ac:dyDescent="0.3">
      <c r="A149" s="77"/>
      <c r="B149" s="48" t="s">
        <v>102</v>
      </c>
      <c r="C149" s="189"/>
      <c r="D149" s="189"/>
      <c r="E149" s="189"/>
      <c r="F149" s="189"/>
    </row>
    <row r="150" spans="1:6" thickBot="1" x14ac:dyDescent="0.35">
      <c r="A150" s="46"/>
      <c r="B150" s="49"/>
      <c r="C150" s="182"/>
      <c r="D150" s="182"/>
      <c r="E150" s="182"/>
      <c r="F150" s="182"/>
    </row>
    <row r="151" spans="1:6" ht="29.5" thickBot="1" x14ac:dyDescent="0.35">
      <c r="A151" s="484" t="s">
        <v>113</v>
      </c>
      <c r="B151" s="485"/>
      <c r="C151" s="486" t="str">
        <f>C$11</f>
        <v>CRE_09_00_base_v4_ENV</v>
      </c>
      <c r="D151" s="486" t="str">
        <f>D$11</f>
        <v>CRE_09_39_stnd_pied_v1_ENV</v>
      </c>
      <c r="E151" s="486" t="str">
        <f>E$11</f>
        <v>CRE_09_32_DEnv_DEOpt_ENV</v>
      </c>
      <c r="F151" s="487" t="str">
        <f>F$11</f>
        <v>CRE_09_18_matx_basC</v>
      </c>
    </row>
    <row r="152" spans="1:6" ht="14.5" x14ac:dyDescent="0.3">
      <c r="A152" s="481" t="s">
        <v>114</v>
      </c>
      <c r="B152" s="482" t="s">
        <v>115</v>
      </c>
      <c r="C152" s="365">
        <f>SUM(C153:C165,C171)</f>
        <v>923.07260075739987</v>
      </c>
      <c r="D152" s="365">
        <f>SUM(D153:D165,D171)</f>
        <v>851.09298236409995</v>
      </c>
      <c r="E152" s="365">
        <f>SUM(E153:E165,E171)</f>
        <v>829.45165163880006</v>
      </c>
      <c r="F152" s="483">
        <f>SUM(F153:F165,F171)</f>
        <v>825.86967891609993</v>
      </c>
    </row>
    <row r="153" spans="1:6" ht="14.5" x14ac:dyDescent="0.3">
      <c r="A153" s="391" t="s">
        <v>116</v>
      </c>
      <c r="B153" s="387" t="s">
        <v>117</v>
      </c>
      <c r="C153" s="341">
        <v>32.3660989718</v>
      </c>
      <c r="D153" s="341">
        <v>32.3660989718</v>
      </c>
      <c r="E153" s="475">
        <v>32.3660989718</v>
      </c>
      <c r="F153" s="477">
        <v>32.3660989718</v>
      </c>
    </row>
    <row r="154" spans="1:6" ht="14.5" x14ac:dyDescent="0.3">
      <c r="A154" s="391" t="s">
        <v>118</v>
      </c>
      <c r="B154" s="387" t="s">
        <v>119</v>
      </c>
      <c r="C154" s="341">
        <v>59.159792136199997</v>
      </c>
      <c r="D154" s="341">
        <v>59.159792136199997</v>
      </c>
      <c r="E154" s="475">
        <v>59.159792136199997</v>
      </c>
      <c r="F154" s="477">
        <v>59.159792136199997</v>
      </c>
    </row>
    <row r="155" spans="1:6" ht="14.5" x14ac:dyDescent="0.3">
      <c r="A155" s="391" t="s">
        <v>120</v>
      </c>
      <c r="B155" s="387" t="s">
        <v>121</v>
      </c>
      <c r="C155" s="341">
        <v>173.8036066125</v>
      </c>
      <c r="D155" s="341">
        <v>187.03139449790001</v>
      </c>
      <c r="E155" s="475">
        <v>148.2996118049</v>
      </c>
      <c r="F155" s="477">
        <v>158.90832212390001</v>
      </c>
    </row>
    <row r="156" spans="1:6" ht="14.5" x14ac:dyDescent="0.3">
      <c r="A156" s="391" t="s">
        <v>122</v>
      </c>
      <c r="B156" s="387" t="s">
        <v>123</v>
      </c>
      <c r="C156" s="341">
        <v>98.654452722599999</v>
      </c>
      <c r="D156" s="341">
        <v>3.1877845637000002</v>
      </c>
      <c r="E156" s="475">
        <v>85.056928066699996</v>
      </c>
      <c r="F156" s="477">
        <v>85.056928066699996</v>
      </c>
    </row>
    <row r="157" spans="1:6" ht="14.5" x14ac:dyDescent="0.3">
      <c r="A157" s="391" t="s">
        <v>124</v>
      </c>
      <c r="B157" s="387" t="s">
        <v>125</v>
      </c>
      <c r="C157" s="341">
        <v>72.051974908199995</v>
      </c>
      <c r="D157" s="341">
        <v>81.515158204800002</v>
      </c>
      <c r="E157" s="475">
        <v>56.969305206800001</v>
      </c>
      <c r="F157" s="477">
        <v>45.806232434599998</v>
      </c>
    </row>
    <row r="158" spans="1:6" ht="14.5" x14ac:dyDescent="0.3">
      <c r="A158" s="391" t="s">
        <v>126</v>
      </c>
      <c r="B158" s="387" t="s">
        <v>127</v>
      </c>
      <c r="C158" s="341">
        <v>75.602280395099996</v>
      </c>
      <c r="D158" s="341">
        <v>67.568607367300004</v>
      </c>
      <c r="E158" s="475">
        <v>69.987066520900001</v>
      </c>
      <c r="F158" s="477">
        <v>60.349515418899998</v>
      </c>
    </row>
    <row r="159" spans="1:6" ht="14.5" x14ac:dyDescent="0.3">
      <c r="A159" s="391" t="s">
        <v>128</v>
      </c>
      <c r="B159" s="387" t="s">
        <v>129</v>
      </c>
      <c r="C159" s="341">
        <v>76.051024487999996</v>
      </c>
      <c r="D159" s="341">
        <v>84.880776099399995</v>
      </c>
      <c r="E159" s="475">
        <v>42.2294784085</v>
      </c>
      <c r="F159" s="477">
        <v>48.839419241000002</v>
      </c>
    </row>
    <row r="160" spans="1:6" ht="14.5" x14ac:dyDescent="0.3">
      <c r="A160" s="391" t="s">
        <v>130</v>
      </c>
      <c r="B160" s="387" t="s">
        <v>131</v>
      </c>
      <c r="C160" s="341">
        <v>268.94382002560002</v>
      </c>
      <c r="D160" s="341">
        <v>268.94382002560002</v>
      </c>
      <c r="E160" s="475">
        <v>268.94382002560002</v>
      </c>
      <c r="F160" s="477">
        <v>268.94382002560002</v>
      </c>
    </row>
    <row r="161" spans="1:6" ht="14.5" x14ac:dyDescent="0.3">
      <c r="A161" s="391" t="s">
        <v>132</v>
      </c>
      <c r="B161" s="387" t="s">
        <v>133</v>
      </c>
      <c r="C161" s="341">
        <v>36.404167144600002</v>
      </c>
      <c r="D161" s="341">
        <v>36.404167144600002</v>
      </c>
      <c r="E161" s="475">
        <v>36.404167144600002</v>
      </c>
      <c r="F161" s="477">
        <v>36.404167144600002</v>
      </c>
    </row>
    <row r="162" spans="1:6" ht="14.5" x14ac:dyDescent="0.3">
      <c r="A162" s="391" t="s">
        <v>134</v>
      </c>
      <c r="B162" s="387" t="s">
        <v>135</v>
      </c>
      <c r="C162" s="341">
        <v>0</v>
      </c>
      <c r="D162" s="341">
        <v>0</v>
      </c>
      <c r="E162" s="475">
        <v>0</v>
      </c>
      <c r="F162" s="477">
        <v>0</v>
      </c>
    </row>
    <row r="163" spans="1:6" ht="14.5" x14ac:dyDescent="0.3">
      <c r="A163" s="391" t="s">
        <v>136</v>
      </c>
      <c r="B163" s="387" t="s">
        <v>137</v>
      </c>
      <c r="C163" s="341">
        <v>0</v>
      </c>
      <c r="D163" s="341">
        <v>0</v>
      </c>
      <c r="E163" s="475">
        <v>0</v>
      </c>
      <c r="F163" s="477">
        <v>0</v>
      </c>
    </row>
    <row r="164" spans="1:6" ht="14.5" x14ac:dyDescent="0.3">
      <c r="A164" s="391" t="s">
        <v>138</v>
      </c>
      <c r="B164" s="387" t="s">
        <v>139</v>
      </c>
      <c r="C164" s="341">
        <v>0</v>
      </c>
      <c r="D164" s="341">
        <v>0</v>
      </c>
      <c r="E164" s="475">
        <v>0</v>
      </c>
      <c r="F164" s="477">
        <v>0</v>
      </c>
    </row>
    <row r="165" spans="1:6" ht="14.5" x14ac:dyDescent="0.3">
      <c r="A165" s="391" t="s">
        <v>140</v>
      </c>
      <c r="B165" s="387" t="s">
        <v>141</v>
      </c>
      <c r="C165" s="341">
        <v>0</v>
      </c>
      <c r="D165" s="341">
        <v>0</v>
      </c>
      <c r="E165" s="475">
        <v>0</v>
      </c>
      <c r="F165" s="477">
        <v>0</v>
      </c>
    </row>
    <row r="166" spans="1:6" ht="14.5" x14ac:dyDescent="0.3">
      <c r="A166" s="391" t="s">
        <v>142</v>
      </c>
      <c r="B166" s="387" t="s">
        <v>143</v>
      </c>
      <c r="C166" s="341">
        <v>0</v>
      </c>
      <c r="D166" s="341">
        <v>0</v>
      </c>
      <c r="E166" s="475">
        <v>0</v>
      </c>
      <c r="F166" s="477">
        <v>0</v>
      </c>
    </row>
    <row r="167" spans="1:6" ht="14.5" x14ac:dyDescent="0.3">
      <c r="A167" s="392" t="s">
        <v>144</v>
      </c>
      <c r="B167" s="388" t="s">
        <v>145</v>
      </c>
      <c r="C167" s="341">
        <v>398.5638427486</v>
      </c>
      <c r="D167" s="341">
        <v>349.60565664149999</v>
      </c>
      <c r="E167" s="475">
        <v>388.72870233499998</v>
      </c>
      <c r="F167" s="477">
        <v>397.79994923890001</v>
      </c>
    </row>
    <row r="168" spans="1:6" ht="14.5" x14ac:dyDescent="0.3">
      <c r="A168" s="393"/>
      <c r="B168" s="388" t="s">
        <v>146</v>
      </c>
      <c r="C168" s="341">
        <v>4.7171688716000002</v>
      </c>
      <c r="D168" s="341">
        <v>4.7171688716000002</v>
      </c>
      <c r="E168" s="475">
        <v>3.8367883267999998</v>
      </c>
      <c r="F168" s="477">
        <v>7.0361742802</v>
      </c>
    </row>
    <row r="169" spans="1:6" ht="14.5" x14ac:dyDescent="0.3">
      <c r="A169" s="394"/>
      <c r="B169" s="388" t="s">
        <v>148</v>
      </c>
      <c r="C169" s="341">
        <v>-35.4912441098</v>
      </c>
      <c r="D169" s="341">
        <v>-21.268563607499999</v>
      </c>
      <c r="E169" s="475">
        <v>-37.366571825299999</v>
      </c>
      <c r="F169" s="477">
        <v>-35.704578471300003</v>
      </c>
    </row>
    <row r="170" spans="1:6" ht="14.5" x14ac:dyDescent="0.3">
      <c r="A170" s="395"/>
      <c r="B170" s="389" t="s">
        <v>149</v>
      </c>
      <c r="C170" s="341">
        <v>182.55421380000001</v>
      </c>
      <c r="D170" s="341">
        <v>177.39385229999999</v>
      </c>
      <c r="E170" s="475">
        <v>182.55421380000001</v>
      </c>
      <c r="F170" s="477">
        <v>182.55421380000001</v>
      </c>
    </row>
    <row r="171" spans="1:6" ht="14.5" x14ac:dyDescent="0.3">
      <c r="A171" s="395"/>
      <c r="B171" s="390" t="s">
        <v>150</v>
      </c>
      <c r="C171" s="341">
        <v>30.0353833528</v>
      </c>
      <c r="D171" s="341">
        <v>30.0353833528</v>
      </c>
      <c r="E171" s="475">
        <v>30.0353833528</v>
      </c>
      <c r="F171" s="477">
        <v>30.0353833528</v>
      </c>
    </row>
    <row r="172" spans="1:6" ht="14.5" x14ac:dyDescent="0.3">
      <c r="A172" s="395"/>
      <c r="B172" s="390" t="s">
        <v>151</v>
      </c>
      <c r="C172" s="175">
        <v>0</v>
      </c>
      <c r="D172" s="175">
        <v>0</v>
      </c>
      <c r="E172" s="476">
        <v>0</v>
      </c>
      <c r="F172" s="478">
        <v>0</v>
      </c>
    </row>
    <row r="173" spans="1:6" ht="14.5" x14ac:dyDescent="0.3">
      <c r="A173" s="396"/>
      <c r="B173" s="390" t="s">
        <v>152</v>
      </c>
      <c r="C173" s="336">
        <v>1105.6268145573999</v>
      </c>
      <c r="D173" s="336">
        <v>1028.4868346640001</v>
      </c>
      <c r="E173" s="476">
        <v>1012.0058654388</v>
      </c>
      <c r="F173" s="478">
        <v>1008.4238927161</v>
      </c>
    </row>
    <row r="174" spans="1:6" ht="14.5" x14ac:dyDescent="0.3">
      <c r="A174" s="396" t="s">
        <v>153</v>
      </c>
      <c r="B174" s="390" t="s">
        <v>154</v>
      </c>
      <c r="C174" s="336">
        <v>620.40132116430004</v>
      </c>
      <c r="D174" s="336">
        <v>554.18345162909998</v>
      </c>
      <c r="E174" s="476">
        <v>556.67363186609998</v>
      </c>
      <c r="F174" s="478">
        <v>536.40853270740001</v>
      </c>
    </row>
    <row r="175" spans="1:6" thickBot="1" x14ac:dyDescent="0.35">
      <c r="A175" s="397" t="s">
        <v>155</v>
      </c>
      <c r="B175" s="398" t="s">
        <v>156</v>
      </c>
      <c r="C175" s="358">
        <v>325.25630335839998</v>
      </c>
      <c r="D175" s="358">
        <v>310.0750695854</v>
      </c>
      <c r="E175" s="479">
        <v>293.89160331839997</v>
      </c>
      <c r="F175" s="480">
        <v>309.04169954909997</v>
      </c>
    </row>
    <row r="176" spans="1:6" ht="14.5" x14ac:dyDescent="0.3">
      <c r="A176" s="50"/>
      <c r="B176" s="49"/>
      <c r="C176" s="49"/>
      <c r="D176" s="49"/>
      <c r="E176" s="49"/>
      <c r="F176" s="49"/>
    </row>
    <row r="177" spans="1:6" ht="14.5" x14ac:dyDescent="0.3">
      <c r="A177" s="50"/>
      <c r="B177" s="49"/>
      <c r="C177" s="49"/>
      <c r="D177" s="49"/>
      <c r="E177" s="49"/>
      <c r="F177" s="49"/>
    </row>
    <row r="178" spans="1:6" ht="14.5" x14ac:dyDescent="0.3">
      <c r="A178" s="50"/>
      <c r="B178" s="49"/>
      <c r="C178" s="49"/>
      <c r="D178" s="49"/>
      <c r="E178" s="49"/>
      <c r="F178" s="49"/>
    </row>
    <row r="179" spans="1:6" ht="14.5" x14ac:dyDescent="0.3">
      <c r="A179" s="50"/>
      <c r="B179" s="49"/>
      <c r="C179" s="49"/>
      <c r="D179" s="49"/>
      <c r="E179" s="49"/>
      <c r="F179" s="49"/>
    </row>
    <row r="180" spans="1:6" ht="14.5" x14ac:dyDescent="0.3">
      <c r="A180" s="50"/>
      <c r="B180" s="49"/>
      <c r="C180" s="49"/>
      <c r="D180" s="49"/>
      <c r="E180" s="49"/>
      <c r="F180" s="49"/>
    </row>
    <row r="181" spans="1:6" ht="14.5" x14ac:dyDescent="0.3">
      <c r="A181" s="50"/>
      <c r="B181" s="49"/>
      <c r="C181" s="49"/>
      <c r="D181" s="49"/>
      <c r="E181" s="49"/>
      <c r="F181" s="49"/>
    </row>
    <row r="182" spans="1:6" ht="14.5" x14ac:dyDescent="0.3">
      <c r="A182" s="50"/>
      <c r="B182" s="49"/>
      <c r="C182" s="49"/>
      <c r="D182" s="49"/>
      <c r="E182" s="49"/>
      <c r="F182" s="49"/>
    </row>
    <row r="183" spans="1:6" ht="14.5" x14ac:dyDescent="0.3">
      <c r="A183" s="50"/>
      <c r="B183" s="49"/>
      <c r="C183" s="49"/>
      <c r="D183" s="49"/>
      <c r="E183" s="49"/>
      <c r="F183" s="49"/>
    </row>
    <row r="184" spans="1:6" ht="14.5" x14ac:dyDescent="0.3">
      <c r="A184" s="50"/>
      <c r="B184" s="49"/>
      <c r="C184" s="49"/>
      <c r="D184" s="49"/>
      <c r="E184" s="49"/>
      <c r="F184" s="49"/>
    </row>
    <row r="185" spans="1:6" ht="14.5" x14ac:dyDescent="0.3">
      <c r="A185" s="50"/>
      <c r="B185" s="49"/>
      <c r="C185" s="49"/>
      <c r="D185" s="49"/>
      <c r="E185" s="49"/>
      <c r="F185" s="49"/>
    </row>
    <row r="186" spans="1:6" ht="14.5" x14ac:dyDescent="0.3">
      <c r="A186" s="50"/>
      <c r="B186" s="49"/>
      <c r="C186" s="49"/>
      <c r="D186" s="49"/>
      <c r="E186" s="49"/>
      <c r="F186" s="49"/>
    </row>
    <row r="187" spans="1:6" ht="14.5" x14ac:dyDescent="0.3">
      <c r="A187" s="50"/>
      <c r="B187" s="49"/>
      <c r="C187" s="49"/>
      <c r="D187" s="49"/>
      <c r="E187" s="49"/>
      <c r="F187" s="49"/>
    </row>
    <row r="188" spans="1:6" ht="14.5" x14ac:dyDescent="0.3">
      <c r="A188" s="50"/>
      <c r="B188" s="49"/>
      <c r="C188" s="49"/>
      <c r="D188" s="49"/>
      <c r="E188" s="49"/>
      <c r="F188" s="49"/>
    </row>
    <row r="189" spans="1:6" ht="14.5" x14ac:dyDescent="0.3">
      <c r="A189" s="50"/>
      <c r="B189" s="49"/>
      <c r="C189" s="49"/>
      <c r="D189" s="49"/>
      <c r="E189" s="49"/>
      <c r="F189" s="49"/>
    </row>
    <row r="190" spans="1:6" ht="14.5" x14ac:dyDescent="0.3">
      <c r="A190" s="50"/>
      <c r="B190" s="49"/>
      <c r="C190" s="49"/>
      <c r="D190" s="49"/>
      <c r="E190" s="49"/>
      <c r="F190" s="49"/>
    </row>
    <row r="191" spans="1:6" ht="14.5" x14ac:dyDescent="0.3">
      <c r="A191" s="50"/>
      <c r="B191" s="49"/>
      <c r="C191" s="49"/>
      <c r="D191" s="49"/>
      <c r="E191" s="49"/>
      <c r="F191" s="49"/>
    </row>
    <row r="192" spans="1:6" ht="14.5" x14ac:dyDescent="0.3">
      <c r="A192" s="50"/>
      <c r="B192" s="49"/>
      <c r="C192" s="49"/>
      <c r="D192" s="49"/>
      <c r="E192" s="49"/>
      <c r="F192" s="49"/>
    </row>
    <row r="193" spans="1:6" ht="14.5" x14ac:dyDescent="0.3">
      <c r="A193" s="50"/>
      <c r="B193" s="49"/>
      <c r="C193" s="49"/>
      <c r="D193" s="49"/>
      <c r="E193" s="49"/>
      <c r="F193" s="49"/>
    </row>
    <row r="194" spans="1:6" ht="14.5" x14ac:dyDescent="0.3">
      <c r="A194" s="50"/>
      <c r="B194" s="49"/>
      <c r="C194" s="49"/>
      <c r="D194" s="49"/>
      <c r="E194" s="49"/>
      <c r="F194" s="49"/>
    </row>
    <row r="195" spans="1:6" ht="14.5" x14ac:dyDescent="0.3">
      <c r="A195" s="50"/>
      <c r="B195" s="49"/>
      <c r="C195" s="49"/>
      <c r="D195" s="49"/>
      <c r="E195" s="49"/>
      <c r="F195" s="49"/>
    </row>
    <row r="196" spans="1:6" ht="14.5" x14ac:dyDescent="0.3">
      <c r="A196" s="50"/>
      <c r="B196" s="49"/>
      <c r="C196" s="49"/>
      <c r="D196" s="49"/>
      <c r="E196" s="49"/>
      <c r="F196" s="49"/>
    </row>
    <row r="197" spans="1:6" ht="14.5" x14ac:dyDescent="0.3">
      <c r="A197" s="50"/>
      <c r="B197" s="49"/>
      <c r="C197" s="49"/>
      <c r="D197" s="49"/>
      <c r="E197" s="49"/>
      <c r="F197" s="49"/>
    </row>
    <row r="198" spans="1:6" ht="14.5" x14ac:dyDescent="0.3">
      <c r="A198" s="50"/>
      <c r="B198" s="49"/>
      <c r="C198" s="49"/>
      <c r="D198" s="49"/>
      <c r="E198" s="49"/>
      <c r="F198" s="49"/>
    </row>
    <row r="199" spans="1:6" ht="14.5" x14ac:dyDescent="0.3">
      <c r="A199" s="50"/>
      <c r="B199" s="49"/>
      <c r="C199" s="49"/>
      <c r="D199" s="49"/>
      <c r="E199" s="49"/>
      <c r="F199" s="49"/>
    </row>
    <row r="200" spans="1:6" ht="14.5" x14ac:dyDescent="0.3">
      <c r="A200" s="50"/>
      <c r="B200" s="49"/>
      <c r="C200" s="49"/>
      <c r="D200" s="49"/>
      <c r="E200" s="49"/>
      <c r="F200" s="49"/>
    </row>
    <row r="201" spans="1:6" ht="14.5" x14ac:dyDescent="0.3">
      <c r="A201" s="50"/>
      <c r="B201" s="49"/>
      <c r="C201" s="49"/>
      <c r="D201" s="49"/>
      <c r="E201" s="49"/>
      <c r="F201" s="49"/>
    </row>
    <row r="202" spans="1:6" ht="14.5" x14ac:dyDescent="0.3">
      <c r="A202" s="50"/>
      <c r="B202" s="49"/>
      <c r="C202" s="49"/>
      <c r="D202" s="49"/>
      <c r="E202" s="49"/>
      <c r="F202" s="49"/>
    </row>
    <row r="203" spans="1:6" ht="14.5" x14ac:dyDescent="0.3">
      <c r="A203" s="50"/>
      <c r="B203" s="49"/>
      <c r="C203" s="49"/>
      <c r="D203" s="49"/>
      <c r="E203" s="49"/>
      <c r="F203" s="49"/>
    </row>
    <row r="204" spans="1:6" ht="14.5" x14ac:dyDescent="0.3">
      <c r="A204" s="50"/>
      <c r="B204" s="49"/>
      <c r="C204" s="49"/>
      <c r="D204" s="49"/>
      <c r="E204" s="49"/>
      <c r="F204" s="49"/>
    </row>
    <row r="205" spans="1:6" ht="14.5" x14ac:dyDescent="0.3">
      <c r="A205" s="50"/>
      <c r="B205" s="49"/>
      <c r="C205" s="49"/>
      <c r="D205" s="49"/>
      <c r="E205" s="49"/>
      <c r="F205" s="49"/>
    </row>
    <row r="206" spans="1:6" ht="14.5" x14ac:dyDescent="0.3">
      <c r="A206" s="50"/>
      <c r="B206" s="49"/>
      <c r="C206" s="49"/>
      <c r="D206" s="49"/>
      <c r="E206" s="49"/>
      <c r="F206" s="49"/>
    </row>
    <row r="207" spans="1:6" ht="14.5" x14ac:dyDescent="0.3">
      <c r="A207" s="50"/>
      <c r="B207" s="49"/>
      <c r="C207" s="49"/>
      <c r="D207" s="49"/>
      <c r="E207" s="49"/>
      <c r="F207" s="49"/>
    </row>
    <row r="208" spans="1:6" ht="14.5" x14ac:dyDescent="0.3">
      <c r="A208" s="50"/>
      <c r="B208" s="49"/>
      <c r="C208" s="49"/>
      <c r="D208" s="49"/>
      <c r="E208" s="49"/>
      <c r="F208" s="49"/>
    </row>
    <row r="209" spans="1:6" ht="14.5" x14ac:dyDescent="0.3">
      <c r="A209" s="50"/>
      <c r="B209" s="49"/>
      <c r="C209" s="49"/>
      <c r="D209" s="49"/>
      <c r="E209" s="49"/>
      <c r="F209" s="49"/>
    </row>
    <row r="210" spans="1:6" ht="14.5" x14ac:dyDescent="0.3">
      <c r="A210" s="50"/>
      <c r="B210" s="49"/>
      <c r="C210" s="49"/>
      <c r="D210" s="49"/>
      <c r="E210" s="49"/>
      <c r="F210" s="49"/>
    </row>
    <row r="211" spans="1:6" ht="14.5" x14ac:dyDescent="0.3">
      <c r="A211" s="50"/>
      <c r="B211" s="49"/>
      <c r="C211" s="49"/>
      <c r="D211" s="49"/>
      <c r="E211" s="49"/>
      <c r="F211" s="49"/>
    </row>
    <row r="212" spans="1:6" ht="14.5" x14ac:dyDescent="0.3">
      <c r="A212" s="50"/>
      <c r="B212" s="49"/>
      <c r="C212" s="49"/>
      <c r="D212" s="49"/>
      <c r="E212" s="49"/>
      <c r="F212" s="49"/>
    </row>
    <row r="213" spans="1:6" ht="14.5" x14ac:dyDescent="0.3">
      <c r="A213" s="50"/>
      <c r="B213" s="49"/>
      <c r="C213" s="49"/>
      <c r="D213" s="49"/>
      <c r="E213" s="49"/>
      <c r="F213" s="49"/>
    </row>
    <row r="214" spans="1:6" ht="14.5" x14ac:dyDescent="0.3">
      <c r="A214" s="50"/>
      <c r="B214" s="49"/>
      <c r="C214" s="49"/>
      <c r="D214" s="49"/>
      <c r="E214" s="49"/>
      <c r="F214" s="49"/>
    </row>
    <row r="215" spans="1:6" ht="14.5" x14ac:dyDescent="0.3">
      <c r="A215" s="50"/>
      <c r="B215" s="49"/>
      <c r="C215" s="49"/>
      <c r="D215" s="49"/>
      <c r="E215" s="49"/>
      <c r="F215" s="49"/>
    </row>
    <row r="216" spans="1:6" ht="14.5" x14ac:dyDescent="0.3">
      <c r="A216" s="50"/>
      <c r="B216" s="49"/>
      <c r="C216" s="49"/>
      <c r="D216" s="49"/>
      <c r="E216" s="49"/>
      <c r="F216" s="49"/>
    </row>
    <row r="217" spans="1:6" ht="14.5" x14ac:dyDescent="0.3">
      <c r="A217" s="50"/>
      <c r="B217" s="49"/>
      <c r="C217" s="49"/>
      <c r="D217" s="49"/>
      <c r="E217" s="49"/>
      <c r="F217" s="49"/>
    </row>
    <row r="218" spans="1:6" ht="14.5" x14ac:dyDescent="0.3">
      <c r="A218" s="50"/>
      <c r="B218" s="49"/>
      <c r="C218" s="49"/>
      <c r="D218" s="49"/>
      <c r="E218" s="49"/>
      <c r="F218" s="49"/>
    </row>
    <row r="219" spans="1:6" ht="14.5" x14ac:dyDescent="0.3">
      <c r="A219" s="50"/>
      <c r="B219" s="49"/>
      <c r="C219" s="49"/>
      <c r="D219" s="49"/>
      <c r="E219" s="49"/>
      <c r="F219" s="49"/>
    </row>
    <row r="220" spans="1:6" ht="14.5" x14ac:dyDescent="0.3">
      <c r="A220" s="50"/>
      <c r="B220" s="49"/>
      <c r="C220" s="49"/>
      <c r="D220" s="49"/>
      <c r="E220" s="49"/>
      <c r="F220" s="49"/>
    </row>
    <row r="221" spans="1:6" ht="14.5" x14ac:dyDescent="0.3">
      <c r="A221" s="50"/>
      <c r="B221" s="49"/>
      <c r="C221" s="49"/>
      <c r="D221" s="49"/>
      <c r="E221" s="49"/>
      <c r="F221" s="49"/>
    </row>
    <row r="222" spans="1:6" ht="14.5" x14ac:dyDescent="0.3">
      <c r="A222" s="50"/>
      <c r="B222" s="49"/>
      <c r="C222" s="49"/>
      <c r="D222" s="49"/>
      <c r="E222" s="49"/>
      <c r="F222" s="49"/>
    </row>
    <row r="223" spans="1:6" ht="14.5" x14ac:dyDescent="0.3">
      <c r="A223" s="50"/>
      <c r="B223" s="49"/>
      <c r="C223" s="49"/>
      <c r="D223" s="49"/>
      <c r="E223" s="49"/>
      <c r="F223" s="49"/>
    </row>
    <row r="224" spans="1:6" ht="14.5" x14ac:dyDescent="0.3">
      <c r="A224" s="50"/>
      <c r="B224" s="49"/>
      <c r="C224" s="49"/>
      <c r="D224" s="49"/>
      <c r="E224" s="49"/>
      <c r="F224" s="49"/>
    </row>
    <row r="225" spans="1:6" ht="14.5" x14ac:dyDescent="0.3">
      <c r="A225" s="50"/>
      <c r="B225" s="49"/>
      <c r="C225" s="49"/>
      <c r="D225" s="49"/>
      <c r="E225" s="49"/>
      <c r="F225" s="49"/>
    </row>
    <row r="226" spans="1:6" ht="14.5" x14ac:dyDescent="0.3">
      <c r="A226" s="50"/>
      <c r="B226" s="49"/>
      <c r="C226" s="49"/>
      <c r="D226" s="49"/>
      <c r="E226" s="49"/>
      <c r="F226" s="49"/>
    </row>
    <row r="227" spans="1:6" ht="14.5" x14ac:dyDescent="0.3">
      <c r="A227" s="50"/>
      <c r="B227" s="49"/>
      <c r="C227" s="49"/>
      <c r="D227" s="49"/>
      <c r="E227" s="49"/>
      <c r="F227" s="49"/>
    </row>
    <row r="228" spans="1:6" ht="14.5" x14ac:dyDescent="0.3">
      <c r="A228" s="50"/>
      <c r="B228" s="49"/>
      <c r="C228" s="49"/>
      <c r="D228" s="49"/>
      <c r="E228" s="49"/>
      <c r="F228" s="49"/>
    </row>
    <row r="229" spans="1:6" ht="14.5" x14ac:dyDescent="0.3">
      <c r="A229" s="50"/>
      <c r="B229" s="49"/>
      <c r="C229" s="49"/>
      <c r="D229" s="49"/>
      <c r="E229" s="49"/>
      <c r="F229" s="49"/>
    </row>
    <row r="230" spans="1:6" ht="14.5" x14ac:dyDescent="0.3">
      <c r="A230" s="50"/>
      <c r="B230" s="49"/>
      <c r="C230" s="49"/>
      <c r="D230" s="49"/>
      <c r="E230" s="49"/>
      <c r="F230" s="49"/>
    </row>
    <row r="231" spans="1:6" ht="14.5" x14ac:dyDescent="0.3">
      <c r="A231" s="50"/>
      <c r="B231" s="49"/>
      <c r="C231" s="49"/>
      <c r="D231" s="49"/>
      <c r="E231" s="49"/>
      <c r="F231" s="49"/>
    </row>
    <row r="232" spans="1:6" ht="14.5" x14ac:dyDescent="0.3">
      <c r="A232" s="50"/>
      <c r="B232" s="49"/>
      <c r="C232" s="49"/>
      <c r="D232" s="49"/>
      <c r="E232" s="49"/>
      <c r="F232" s="49"/>
    </row>
    <row r="233" spans="1:6" ht="14.5" x14ac:dyDescent="0.3">
      <c r="A233" s="50"/>
      <c r="B233" s="49"/>
      <c r="C233" s="49"/>
      <c r="D233" s="49"/>
      <c r="E233" s="49"/>
      <c r="F233" s="49"/>
    </row>
    <row r="234" spans="1:6" ht="14.5" x14ac:dyDescent="0.3">
      <c r="A234" s="50"/>
      <c r="B234" s="49"/>
      <c r="C234" s="49"/>
      <c r="D234" s="49"/>
      <c r="E234" s="49"/>
      <c r="F234" s="49"/>
    </row>
    <row r="235" spans="1:6" ht="14.5" x14ac:dyDescent="0.3">
      <c r="A235" s="50"/>
      <c r="B235" s="49"/>
      <c r="C235" s="49"/>
      <c r="D235" s="49"/>
      <c r="E235" s="49"/>
      <c r="F235" s="49"/>
    </row>
    <row r="236" spans="1:6" ht="14.5" x14ac:dyDescent="0.3">
      <c r="A236" s="50"/>
      <c r="B236" s="49"/>
      <c r="C236" s="49"/>
      <c r="D236" s="49"/>
      <c r="E236" s="49"/>
      <c r="F236" s="49"/>
    </row>
    <row r="237" spans="1:6" ht="14.5" x14ac:dyDescent="0.3">
      <c r="A237" s="50"/>
      <c r="B237" s="49"/>
      <c r="C237" s="49"/>
      <c r="D237" s="49"/>
      <c r="E237" s="49"/>
      <c r="F237" s="49"/>
    </row>
    <row r="238" spans="1:6" ht="14.5" x14ac:dyDescent="0.3">
      <c r="A238" s="50"/>
      <c r="B238" s="49"/>
      <c r="C238" s="49"/>
      <c r="D238" s="49"/>
      <c r="E238" s="49"/>
      <c r="F238" s="49"/>
    </row>
    <row r="239" spans="1:6" ht="14.5" x14ac:dyDescent="0.3">
      <c r="A239" s="50"/>
      <c r="B239" s="49"/>
      <c r="C239" s="49"/>
      <c r="D239" s="49"/>
      <c r="E239" s="49"/>
      <c r="F239" s="49"/>
    </row>
    <row r="240" spans="1:6" ht="14.5" x14ac:dyDescent="0.3">
      <c r="A240" s="50"/>
      <c r="B240" s="49"/>
      <c r="C240" s="49"/>
      <c r="D240" s="49"/>
      <c r="E240" s="49"/>
      <c r="F240" s="49"/>
    </row>
    <row r="241" spans="1:6" ht="14.5" x14ac:dyDescent="0.3">
      <c r="A241" s="50"/>
      <c r="B241" s="49"/>
      <c r="C241" s="49"/>
      <c r="D241" s="49"/>
      <c r="E241" s="49"/>
      <c r="F241" s="49"/>
    </row>
    <row r="242" spans="1:6" ht="14.5" x14ac:dyDescent="0.3">
      <c r="A242" s="50"/>
      <c r="B242" s="49"/>
      <c r="C242" s="49"/>
      <c r="D242" s="49"/>
      <c r="E242" s="49"/>
      <c r="F242" s="49"/>
    </row>
    <row r="243" spans="1:6" ht="14.5" x14ac:dyDescent="0.3">
      <c r="A243" s="50"/>
      <c r="B243" s="49"/>
      <c r="C243" s="49"/>
      <c r="D243" s="49"/>
      <c r="E243" s="49"/>
      <c r="F243" s="49"/>
    </row>
    <row r="244" spans="1:6" ht="14.5" x14ac:dyDescent="0.3">
      <c r="A244" s="50"/>
      <c r="B244" s="49"/>
      <c r="C244" s="49"/>
      <c r="D244" s="49"/>
      <c r="E244" s="49"/>
      <c r="F244" s="49"/>
    </row>
    <row r="245" spans="1:6" ht="14.5" x14ac:dyDescent="0.3">
      <c r="A245" s="50"/>
      <c r="B245" s="49"/>
      <c r="C245" s="49"/>
      <c r="D245" s="49"/>
      <c r="E245" s="49"/>
      <c r="F245" s="49"/>
    </row>
    <row r="246" spans="1:6" ht="14.5" x14ac:dyDescent="0.3">
      <c r="A246" s="50"/>
      <c r="B246" s="49"/>
      <c r="C246" s="49"/>
      <c r="D246" s="49"/>
      <c r="E246" s="49"/>
      <c r="F246" s="49"/>
    </row>
    <row r="247" spans="1:6" ht="14.5" x14ac:dyDescent="0.3">
      <c r="A247" s="50"/>
      <c r="B247" s="49"/>
      <c r="C247" s="49"/>
      <c r="D247" s="49"/>
      <c r="E247" s="49"/>
      <c r="F247" s="49"/>
    </row>
    <row r="248" spans="1:6" ht="14.5" x14ac:dyDescent="0.3">
      <c r="A248" s="50"/>
      <c r="B248" s="49"/>
      <c r="C248" s="49"/>
      <c r="D248" s="49"/>
      <c r="E248" s="49"/>
      <c r="F248" s="49"/>
    </row>
    <row r="249" spans="1:6" ht="14.5" x14ac:dyDescent="0.3">
      <c r="A249" s="50"/>
      <c r="B249" s="49"/>
      <c r="C249" s="49"/>
      <c r="D249" s="49"/>
      <c r="E249" s="49"/>
      <c r="F249" s="49"/>
    </row>
    <row r="250" spans="1:6" ht="14.5" x14ac:dyDescent="0.3">
      <c r="A250" s="50"/>
      <c r="B250" s="49"/>
      <c r="C250" s="49"/>
      <c r="D250" s="49"/>
      <c r="E250" s="49"/>
      <c r="F250" s="49"/>
    </row>
    <row r="251" spans="1:6" ht="14.5" x14ac:dyDescent="0.3">
      <c r="A251" s="50"/>
      <c r="B251" s="49"/>
      <c r="C251" s="49"/>
      <c r="D251" s="49"/>
      <c r="E251" s="49"/>
      <c r="F251" s="49"/>
    </row>
    <row r="252" spans="1:6" ht="14.5" x14ac:dyDescent="0.3">
      <c r="A252" s="50"/>
      <c r="B252" s="49"/>
      <c r="C252" s="49"/>
      <c r="D252" s="49"/>
      <c r="E252" s="49"/>
      <c r="F252" s="49"/>
    </row>
    <row r="253" spans="1:6" ht="14.5" x14ac:dyDescent="0.3">
      <c r="A253" s="50"/>
      <c r="B253" s="49"/>
      <c r="C253" s="49"/>
      <c r="D253" s="49"/>
      <c r="E253" s="49"/>
      <c r="F253" s="49"/>
    </row>
    <row r="254" spans="1:6" ht="14.5" x14ac:dyDescent="0.3">
      <c r="A254" s="50"/>
      <c r="B254" s="49"/>
      <c r="C254" s="49"/>
      <c r="D254" s="49"/>
      <c r="E254" s="49"/>
      <c r="F254" s="49"/>
    </row>
    <row r="255" spans="1:6" ht="14.5" x14ac:dyDescent="0.3">
      <c r="A255" s="50"/>
      <c r="B255" s="49"/>
      <c r="C255" s="49"/>
      <c r="D255" s="49"/>
      <c r="E255" s="49"/>
      <c r="F255" s="49"/>
    </row>
    <row r="256" spans="1:6" ht="14.5" x14ac:dyDescent="0.3">
      <c r="A256" s="50"/>
      <c r="B256" s="49"/>
      <c r="C256" s="49"/>
      <c r="D256" s="49"/>
      <c r="E256" s="49"/>
      <c r="F256" s="49"/>
    </row>
    <row r="257" spans="1:6" ht="14.5" x14ac:dyDescent="0.3">
      <c r="A257" s="50"/>
      <c r="B257" s="49"/>
      <c r="C257" s="49"/>
      <c r="D257" s="49"/>
      <c r="E257" s="49"/>
      <c r="F257" s="49"/>
    </row>
    <row r="258" spans="1:6" ht="14.5" x14ac:dyDescent="0.3">
      <c r="A258" s="50"/>
      <c r="B258" s="49"/>
      <c r="C258" s="49"/>
      <c r="D258" s="49"/>
      <c r="E258" s="49"/>
      <c r="F258" s="49"/>
    </row>
    <row r="259" spans="1:6" ht="14.5" x14ac:dyDescent="0.3">
      <c r="A259" s="50"/>
      <c r="B259" s="49"/>
      <c r="C259" s="49"/>
      <c r="D259" s="49"/>
      <c r="E259" s="49"/>
      <c r="F259" s="49"/>
    </row>
    <row r="260" spans="1:6" ht="14.5" x14ac:dyDescent="0.3">
      <c r="A260" s="50"/>
      <c r="B260" s="49"/>
      <c r="C260" s="49"/>
      <c r="D260" s="49"/>
      <c r="E260" s="49"/>
      <c r="F260" s="49"/>
    </row>
    <row r="261" spans="1:6" ht="14.5" x14ac:dyDescent="0.3">
      <c r="A261" s="50"/>
      <c r="B261" s="49"/>
      <c r="C261" s="49"/>
      <c r="D261" s="49"/>
      <c r="E261" s="49"/>
      <c r="F261" s="49"/>
    </row>
    <row r="262" spans="1:6" ht="14.5" x14ac:dyDescent="0.3">
      <c r="A262" s="50"/>
      <c r="B262" s="49"/>
      <c r="C262" s="49"/>
      <c r="D262" s="49"/>
      <c r="E262" s="49"/>
      <c r="F262" s="49"/>
    </row>
    <row r="263" spans="1:6" ht="14.5" x14ac:dyDescent="0.3">
      <c r="A263" s="50"/>
      <c r="B263" s="49"/>
      <c r="C263" s="49"/>
      <c r="D263" s="49"/>
      <c r="E263" s="49"/>
      <c r="F263" s="49"/>
    </row>
    <row r="264" spans="1:6" ht="14.5" x14ac:dyDescent="0.3">
      <c r="A264" s="50"/>
      <c r="B264" s="49"/>
      <c r="C264" s="49"/>
      <c r="D264" s="49"/>
      <c r="E264" s="49"/>
      <c r="F264" s="49"/>
    </row>
    <row r="265" spans="1:6" ht="14.5" x14ac:dyDescent="0.3">
      <c r="A265" s="50"/>
      <c r="B265" s="49"/>
      <c r="C265" s="49"/>
      <c r="D265" s="49"/>
      <c r="E265" s="49"/>
      <c r="F265" s="49"/>
    </row>
    <row r="266" spans="1:6" ht="14.5" x14ac:dyDescent="0.3">
      <c r="A266" s="50"/>
      <c r="B266" s="49"/>
      <c r="C266" s="49"/>
      <c r="D266" s="49"/>
      <c r="E266" s="49"/>
      <c r="F266" s="49"/>
    </row>
    <row r="267" spans="1:6" ht="14.5" x14ac:dyDescent="0.3">
      <c r="A267" s="50"/>
      <c r="B267" s="49"/>
      <c r="C267" s="49"/>
      <c r="D267" s="49"/>
      <c r="E267" s="49"/>
      <c r="F267" s="49"/>
    </row>
    <row r="268" spans="1:6" ht="14.5" x14ac:dyDescent="0.3">
      <c r="A268" s="50"/>
      <c r="B268" s="49"/>
      <c r="C268" s="49"/>
      <c r="D268" s="49"/>
      <c r="E268" s="49"/>
      <c r="F268" s="49"/>
    </row>
    <row r="269" spans="1:6" ht="14.5" x14ac:dyDescent="0.3">
      <c r="A269" s="50"/>
      <c r="B269" s="49"/>
      <c r="C269" s="49"/>
      <c r="D269" s="49"/>
      <c r="E269" s="49"/>
      <c r="F269" s="49"/>
    </row>
    <row r="270" spans="1:6" ht="14.5" x14ac:dyDescent="0.3">
      <c r="A270" s="50"/>
      <c r="B270" s="49"/>
      <c r="C270" s="49"/>
      <c r="D270" s="49"/>
      <c r="E270" s="49"/>
      <c r="F270" s="49"/>
    </row>
    <row r="271" spans="1:6" ht="14.5" x14ac:dyDescent="0.3">
      <c r="A271" s="50"/>
      <c r="B271" s="49"/>
      <c r="C271" s="49"/>
      <c r="D271" s="49"/>
      <c r="E271" s="49"/>
      <c r="F271" s="49"/>
    </row>
    <row r="272" spans="1:6" ht="14.5" x14ac:dyDescent="0.3">
      <c r="A272" s="50"/>
      <c r="B272" s="49"/>
      <c r="C272" s="49"/>
      <c r="D272" s="49"/>
      <c r="E272" s="49"/>
      <c r="F272" s="49"/>
    </row>
    <row r="273" spans="1:6" ht="14.5" x14ac:dyDescent="0.3">
      <c r="A273" s="50"/>
      <c r="B273" s="49"/>
      <c r="C273" s="49"/>
      <c r="D273" s="49"/>
      <c r="E273" s="49"/>
      <c r="F273" s="49"/>
    </row>
    <row r="274" spans="1:6" ht="14.5" x14ac:dyDescent="0.3">
      <c r="A274" s="50"/>
      <c r="B274" s="49"/>
      <c r="C274" s="49"/>
      <c r="D274" s="49"/>
      <c r="E274" s="49"/>
      <c r="F274" s="49"/>
    </row>
    <row r="275" spans="1:6" ht="14.5" x14ac:dyDescent="0.3">
      <c r="A275" s="50"/>
      <c r="B275" s="49"/>
      <c r="C275" s="49"/>
      <c r="D275" s="49"/>
      <c r="E275" s="49"/>
      <c r="F275" s="49"/>
    </row>
    <row r="276" spans="1:6" ht="14.5" x14ac:dyDescent="0.3">
      <c r="A276" s="50"/>
      <c r="B276" s="49"/>
      <c r="C276" s="49"/>
      <c r="D276" s="49"/>
      <c r="E276" s="49"/>
      <c r="F276" s="49"/>
    </row>
    <row r="277" spans="1:6" ht="14.5" x14ac:dyDescent="0.3">
      <c r="A277" s="50"/>
      <c r="B277" s="49"/>
      <c r="C277" s="49"/>
      <c r="D277" s="49"/>
      <c r="E277" s="49"/>
      <c r="F277" s="49"/>
    </row>
    <row r="278" spans="1:6" ht="14.5" x14ac:dyDescent="0.3">
      <c r="A278" s="50"/>
      <c r="B278" s="49"/>
      <c r="C278" s="49"/>
      <c r="D278" s="49"/>
      <c r="E278" s="49"/>
      <c r="F278" s="49"/>
    </row>
    <row r="279" spans="1:6" ht="14.5" x14ac:dyDescent="0.3">
      <c r="A279" s="50"/>
      <c r="B279" s="49"/>
      <c r="C279" s="49"/>
      <c r="D279" s="49"/>
      <c r="E279" s="49"/>
      <c r="F279" s="49"/>
    </row>
    <row r="280" spans="1:6" ht="14.5" x14ac:dyDescent="0.3">
      <c r="A280" s="50"/>
      <c r="B280" s="49"/>
      <c r="C280" s="49"/>
      <c r="D280" s="49"/>
      <c r="E280" s="49"/>
      <c r="F280" s="49"/>
    </row>
    <row r="281" spans="1:6" ht="14.5" x14ac:dyDescent="0.3">
      <c r="A281" s="50"/>
      <c r="B281" s="49"/>
      <c r="C281" s="49"/>
      <c r="D281" s="49"/>
      <c r="E281" s="49"/>
      <c r="F281" s="49"/>
    </row>
    <row r="282" spans="1:6" ht="14.5" x14ac:dyDescent="0.3">
      <c r="A282" s="50"/>
      <c r="B282" s="49"/>
      <c r="C282" s="49"/>
      <c r="D282" s="49"/>
      <c r="E282" s="49"/>
      <c r="F282" s="49"/>
    </row>
    <row r="283" spans="1:6" ht="14.5" x14ac:dyDescent="0.3">
      <c r="A283" s="50"/>
      <c r="B283" s="49"/>
      <c r="C283" s="49"/>
      <c r="D283" s="49"/>
      <c r="E283" s="49"/>
      <c r="F283" s="49"/>
    </row>
    <row r="284" spans="1:6" ht="14.5" x14ac:dyDescent="0.3">
      <c r="A284" s="50"/>
      <c r="B284" s="49"/>
      <c r="C284" s="49"/>
      <c r="D284" s="49"/>
      <c r="E284" s="49"/>
      <c r="F284" s="49"/>
    </row>
    <row r="285" spans="1:6" ht="14.5" x14ac:dyDescent="0.3">
      <c r="A285" s="50"/>
      <c r="B285" s="49"/>
      <c r="C285" s="49"/>
      <c r="D285" s="49"/>
      <c r="E285" s="49"/>
      <c r="F285" s="49"/>
    </row>
    <row r="286" spans="1:6" ht="14.5" x14ac:dyDescent="0.3">
      <c r="A286" s="50"/>
      <c r="B286" s="49"/>
      <c r="C286" s="49"/>
      <c r="D286" s="49"/>
      <c r="E286" s="49"/>
      <c r="F286" s="49"/>
    </row>
    <row r="287" spans="1:6" ht="14.5" x14ac:dyDescent="0.3">
      <c r="A287" s="50"/>
      <c r="B287" s="49"/>
      <c r="C287" s="49"/>
      <c r="D287" s="49"/>
      <c r="E287" s="49"/>
      <c r="F287" s="49"/>
    </row>
    <row r="288" spans="1:6" ht="14.5" x14ac:dyDescent="0.3">
      <c r="A288" s="50"/>
      <c r="B288" s="49"/>
      <c r="C288" s="49"/>
      <c r="D288" s="49"/>
      <c r="E288" s="49"/>
      <c r="F288" s="49"/>
    </row>
    <row r="289" spans="1:6" ht="14.5" x14ac:dyDescent="0.3">
      <c r="A289" s="50"/>
      <c r="B289" s="49"/>
      <c r="C289" s="49"/>
      <c r="D289" s="49"/>
      <c r="E289" s="49"/>
      <c r="F289" s="49"/>
    </row>
    <row r="290" spans="1:6" ht="14.5" x14ac:dyDescent="0.3">
      <c r="A290" s="50"/>
      <c r="B290" s="49"/>
      <c r="C290" s="49"/>
      <c r="D290" s="49"/>
      <c r="E290" s="49"/>
      <c r="F290" s="49"/>
    </row>
    <row r="291" spans="1:6" ht="14.5" x14ac:dyDescent="0.3">
      <c r="A291" s="50"/>
      <c r="B291" s="49"/>
      <c r="C291" s="49"/>
      <c r="D291" s="49"/>
      <c r="E291" s="49"/>
      <c r="F291" s="49"/>
    </row>
    <row r="292" spans="1:6" ht="14.5" x14ac:dyDescent="0.3">
      <c r="A292" s="50"/>
      <c r="B292" s="49"/>
      <c r="C292" s="49"/>
      <c r="D292" s="49"/>
      <c r="E292" s="49"/>
      <c r="F292" s="49"/>
    </row>
    <row r="293" spans="1:6" ht="14.5" x14ac:dyDescent="0.3">
      <c r="A293" s="50"/>
      <c r="B293" s="49"/>
      <c r="C293" s="49"/>
      <c r="D293" s="49"/>
      <c r="E293" s="49"/>
      <c r="F293" s="49"/>
    </row>
    <row r="294" spans="1:6" ht="14.5" x14ac:dyDescent="0.3">
      <c r="A294" s="50"/>
      <c r="B294" s="49"/>
      <c r="C294" s="49"/>
      <c r="D294" s="49"/>
      <c r="E294" s="49"/>
      <c r="F294" s="49"/>
    </row>
    <row r="295" spans="1:6" ht="14.5" x14ac:dyDescent="0.3">
      <c r="A295" s="50"/>
      <c r="B295" s="49"/>
      <c r="C295" s="49"/>
      <c r="D295" s="49"/>
      <c r="E295" s="49"/>
      <c r="F295" s="49"/>
    </row>
    <row r="296" spans="1:6" ht="14.5" x14ac:dyDescent="0.3">
      <c r="A296" s="50"/>
      <c r="B296" s="49"/>
      <c r="C296" s="49"/>
      <c r="D296" s="49"/>
      <c r="E296" s="49"/>
      <c r="F296" s="49"/>
    </row>
    <row r="297" spans="1:6" ht="14.5" x14ac:dyDescent="0.3">
      <c r="A297" s="50"/>
      <c r="B297" s="49"/>
      <c r="C297" s="49"/>
      <c r="D297" s="49"/>
      <c r="E297" s="49"/>
      <c r="F297" s="49"/>
    </row>
    <row r="298" spans="1:6" ht="14.5" x14ac:dyDescent="0.3">
      <c r="A298" s="50"/>
      <c r="B298" s="49"/>
      <c r="C298" s="49"/>
      <c r="D298" s="49"/>
      <c r="E298" s="49"/>
      <c r="F298" s="49"/>
    </row>
    <row r="299" spans="1:6" ht="14.5" x14ac:dyDescent="0.3">
      <c r="A299" s="50"/>
      <c r="B299" s="49"/>
      <c r="C299" s="49"/>
      <c r="D299" s="49"/>
      <c r="E299" s="49"/>
      <c r="F299" s="49"/>
    </row>
    <row r="300" spans="1:6" ht="14.5" x14ac:dyDescent="0.3">
      <c r="A300" s="50"/>
      <c r="B300" s="49"/>
      <c r="C300" s="49"/>
      <c r="D300" s="49"/>
      <c r="E300" s="49"/>
      <c r="F300" s="49"/>
    </row>
    <row r="301" spans="1:6" ht="14.5" x14ac:dyDescent="0.3">
      <c r="A301" s="50"/>
      <c r="B301" s="49"/>
      <c r="C301" s="49"/>
      <c r="D301" s="49"/>
      <c r="E301" s="49"/>
      <c r="F301" s="49"/>
    </row>
    <row r="302" spans="1:6" ht="14.5" x14ac:dyDescent="0.3">
      <c r="A302" s="50"/>
      <c r="B302" s="49"/>
      <c r="C302" s="49"/>
      <c r="D302" s="49"/>
      <c r="E302" s="49"/>
      <c r="F302" s="49"/>
    </row>
    <row r="303" spans="1:6" ht="14.5" x14ac:dyDescent="0.3">
      <c r="A303" s="50"/>
      <c r="B303" s="49"/>
      <c r="C303" s="49"/>
      <c r="D303" s="49"/>
      <c r="E303" s="49"/>
      <c r="F303" s="49"/>
    </row>
    <row r="304" spans="1:6" ht="14.5" x14ac:dyDescent="0.3">
      <c r="A304" s="50"/>
      <c r="B304" s="49"/>
      <c r="C304" s="49"/>
      <c r="D304" s="49"/>
      <c r="E304" s="49"/>
      <c r="F304" s="49"/>
    </row>
    <row r="305" spans="1:6" ht="14.5" x14ac:dyDescent="0.3">
      <c r="A305" s="50"/>
      <c r="B305" s="49"/>
      <c r="C305" s="49"/>
      <c r="D305" s="49"/>
      <c r="E305" s="49"/>
      <c r="F305" s="49"/>
    </row>
    <row r="306" spans="1:6" ht="14.5" x14ac:dyDescent="0.3">
      <c r="A306" s="50"/>
      <c r="B306" s="49"/>
      <c r="C306" s="49"/>
      <c r="D306" s="49"/>
      <c r="E306" s="49"/>
      <c r="F306" s="49"/>
    </row>
    <row r="307" spans="1:6" ht="14.5" x14ac:dyDescent="0.3">
      <c r="A307" s="50"/>
      <c r="B307" s="49"/>
      <c r="C307" s="49"/>
      <c r="D307" s="49"/>
      <c r="E307" s="49"/>
      <c r="F307" s="49"/>
    </row>
    <row r="308" spans="1:6" ht="14.5" x14ac:dyDescent="0.3">
      <c r="A308" s="50"/>
      <c r="B308" s="49"/>
      <c r="C308" s="49"/>
      <c r="D308" s="49"/>
      <c r="E308" s="49"/>
      <c r="F308" s="49"/>
    </row>
    <row r="309" spans="1:6" ht="14.5" x14ac:dyDescent="0.3">
      <c r="A309" s="50"/>
      <c r="B309" s="49"/>
      <c r="C309" s="49"/>
      <c r="D309" s="49"/>
      <c r="E309" s="49"/>
      <c r="F309" s="49"/>
    </row>
    <row r="310" spans="1:6" ht="14.5" x14ac:dyDescent="0.3">
      <c r="A310" s="50"/>
      <c r="B310" s="49"/>
      <c r="C310" s="49"/>
      <c r="D310" s="49"/>
      <c r="E310" s="49"/>
      <c r="F310" s="49"/>
    </row>
    <row r="311" spans="1:6" ht="14.5" x14ac:dyDescent="0.3">
      <c r="A311" s="50"/>
      <c r="B311" s="49"/>
      <c r="C311" s="49"/>
      <c r="D311" s="49"/>
      <c r="E311" s="49"/>
      <c r="F311" s="49"/>
    </row>
    <row r="312" spans="1:6" ht="14.5" x14ac:dyDescent="0.3">
      <c r="A312" s="50"/>
      <c r="B312" s="49"/>
      <c r="C312" s="49"/>
      <c r="D312" s="49"/>
      <c r="E312" s="49"/>
      <c r="F312" s="49"/>
    </row>
    <row r="313" spans="1:6" ht="14.5" x14ac:dyDescent="0.3">
      <c r="A313" s="50"/>
      <c r="B313" s="49"/>
      <c r="C313" s="49"/>
      <c r="D313" s="49"/>
      <c r="E313" s="49"/>
      <c r="F313" s="49"/>
    </row>
    <row r="314" spans="1:6" ht="14.5" x14ac:dyDescent="0.3">
      <c r="A314" s="50"/>
      <c r="B314" s="49"/>
      <c r="C314" s="49"/>
      <c r="D314" s="49"/>
      <c r="E314" s="49"/>
      <c r="F314" s="49"/>
    </row>
    <row r="315" spans="1:6" ht="14.5" x14ac:dyDescent="0.3">
      <c r="A315" s="50"/>
      <c r="B315" s="49"/>
      <c r="C315" s="49"/>
      <c r="D315" s="49"/>
      <c r="E315" s="49"/>
      <c r="F315" s="49"/>
    </row>
    <row r="316" spans="1:6" ht="14.5" x14ac:dyDescent="0.3">
      <c r="A316" s="50"/>
      <c r="B316" s="49"/>
      <c r="C316" s="49"/>
      <c r="D316" s="49"/>
      <c r="E316" s="49"/>
      <c r="F316" s="49"/>
    </row>
    <row r="317" spans="1:6" ht="14.5" x14ac:dyDescent="0.3">
      <c r="A317" s="50"/>
      <c r="B317" s="49"/>
      <c r="C317" s="49"/>
      <c r="D317" s="49"/>
      <c r="E317" s="49"/>
      <c r="F317" s="49"/>
    </row>
    <row r="318" spans="1:6" ht="14.5" x14ac:dyDescent="0.3">
      <c r="A318" s="50"/>
      <c r="B318" s="49"/>
      <c r="C318" s="49"/>
      <c r="D318" s="49"/>
      <c r="E318" s="49"/>
      <c r="F318" s="49"/>
    </row>
    <row r="319" spans="1:6" ht="14.5" x14ac:dyDescent="0.3">
      <c r="A319" s="50"/>
      <c r="B319" s="49"/>
      <c r="C319" s="49"/>
      <c r="D319" s="49"/>
      <c r="E319" s="49"/>
      <c r="F319" s="49"/>
    </row>
    <row r="320" spans="1:6" ht="14.5" x14ac:dyDescent="0.3">
      <c r="A320" s="50"/>
      <c r="B320" s="49"/>
      <c r="C320" s="49"/>
      <c r="D320" s="49"/>
      <c r="E320" s="49"/>
      <c r="F320" s="49"/>
    </row>
    <row r="321" spans="1:6" ht="14.5" x14ac:dyDescent="0.3">
      <c r="A321" s="50"/>
      <c r="B321" s="49"/>
      <c r="C321" s="49"/>
      <c r="D321" s="49"/>
      <c r="E321" s="49"/>
      <c r="F321" s="49"/>
    </row>
    <row r="322" spans="1:6" ht="14.5" x14ac:dyDescent="0.3">
      <c r="A322" s="50"/>
      <c r="B322" s="49"/>
      <c r="C322" s="49"/>
      <c r="D322" s="49"/>
      <c r="E322" s="49"/>
      <c r="F322" s="49"/>
    </row>
    <row r="323" spans="1:6" ht="14.5" x14ac:dyDescent="0.3">
      <c r="A323" s="50"/>
      <c r="B323" s="49"/>
      <c r="C323" s="49"/>
      <c r="D323" s="49"/>
      <c r="E323" s="49"/>
      <c r="F323" s="49"/>
    </row>
    <row r="324" spans="1:6" ht="14.5" x14ac:dyDescent="0.3">
      <c r="A324" s="50"/>
      <c r="B324" s="49"/>
      <c r="C324" s="49"/>
      <c r="D324" s="49"/>
      <c r="E324" s="49"/>
      <c r="F324" s="49"/>
    </row>
    <row r="325" spans="1:6" ht="14.5" x14ac:dyDescent="0.3">
      <c r="A325" s="50"/>
      <c r="B325" s="49"/>
      <c r="C325" s="49"/>
      <c r="D325" s="49"/>
      <c r="E325" s="49"/>
      <c r="F325" s="49"/>
    </row>
    <row r="326" spans="1:6" ht="14.5" x14ac:dyDescent="0.3">
      <c r="A326" s="50"/>
      <c r="B326" s="49"/>
      <c r="C326" s="49"/>
      <c r="D326" s="49"/>
      <c r="E326" s="49"/>
      <c r="F326" s="49"/>
    </row>
    <row r="327" spans="1:6" ht="14.5" x14ac:dyDescent="0.3">
      <c r="A327" s="50"/>
      <c r="B327" s="49"/>
      <c r="C327" s="49"/>
      <c r="D327" s="49"/>
      <c r="E327" s="49"/>
      <c r="F327" s="49"/>
    </row>
    <row r="328" spans="1:6" ht="14.5" x14ac:dyDescent="0.3">
      <c r="A328" s="50"/>
      <c r="B328" s="49"/>
      <c r="C328" s="49"/>
      <c r="D328" s="49"/>
      <c r="E328" s="49"/>
      <c r="F328" s="49"/>
    </row>
    <row r="329" spans="1:6" ht="14.5" x14ac:dyDescent="0.3">
      <c r="A329" s="50"/>
      <c r="B329" s="49"/>
      <c r="C329" s="49"/>
      <c r="D329" s="49"/>
      <c r="E329" s="49"/>
      <c r="F329" s="49"/>
    </row>
    <row r="330" spans="1:6" ht="14.5" x14ac:dyDescent="0.3">
      <c r="A330" s="50"/>
      <c r="B330" s="49"/>
      <c r="C330" s="49"/>
      <c r="D330" s="49"/>
      <c r="E330" s="49"/>
      <c r="F330" s="49"/>
    </row>
    <row r="331" spans="1:6" ht="14.5" x14ac:dyDescent="0.3">
      <c r="A331" s="50"/>
      <c r="B331" s="49"/>
      <c r="C331" s="49"/>
      <c r="D331" s="49"/>
      <c r="E331" s="49"/>
      <c r="F331" s="49"/>
    </row>
    <row r="332" spans="1:6" ht="14.5" x14ac:dyDescent="0.3">
      <c r="A332" s="50"/>
      <c r="B332" s="49"/>
      <c r="C332" s="49"/>
      <c r="D332" s="49"/>
      <c r="E332" s="49"/>
      <c r="F332" s="49"/>
    </row>
    <row r="333" spans="1:6" ht="14.5" x14ac:dyDescent="0.3">
      <c r="A333" s="50"/>
      <c r="B333" s="49"/>
      <c r="C333" s="49"/>
      <c r="D333" s="49"/>
      <c r="E333" s="49"/>
      <c r="F333" s="49"/>
    </row>
    <row r="334" spans="1:6" ht="14.5" x14ac:dyDescent="0.3">
      <c r="A334" s="50"/>
      <c r="B334" s="49"/>
      <c r="C334" s="49"/>
      <c r="D334" s="49"/>
      <c r="E334" s="49"/>
      <c r="F334" s="49"/>
    </row>
    <row r="335" spans="1:6" ht="14.5" x14ac:dyDescent="0.3">
      <c r="A335" s="50"/>
      <c r="B335" s="49"/>
      <c r="C335" s="49"/>
      <c r="D335" s="49"/>
      <c r="E335" s="49"/>
      <c r="F335" s="49"/>
    </row>
    <row r="336" spans="1:6" ht="14.5" x14ac:dyDescent="0.3">
      <c r="A336" s="50"/>
      <c r="B336" s="49"/>
      <c r="C336" s="49"/>
      <c r="D336" s="49"/>
      <c r="E336" s="49"/>
      <c r="F336" s="49"/>
    </row>
    <row r="337" spans="1:6" ht="14.5" x14ac:dyDescent="0.3">
      <c r="A337" s="50"/>
      <c r="B337" s="49"/>
      <c r="C337" s="49"/>
      <c r="D337" s="49"/>
      <c r="E337" s="49"/>
      <c r="F337" s="49"/>
    </row>
    <row r="338" spans="1:6" ht="14.5" x14ac:dyDescent="0.3">
      <c r="A338" s="50"/>
      <c r="B338" s="49"/>
      <c r="C338" s="49"/>
      <c r="D338" s="49"/>
      <c r="E338" s="49"/>
      <c r="F338" s="49"/>
    </row>
    <row r="339" spans="1:6" ht="14.5" x14ac:dyDescent="0.3">
      <c r="A339" s="50"/>
      <c r="B339" s="49"/>
      <c r="C339" s="49"/>
      <c r="D339" s="49"/>
      <c r="E339" s="49"/>
      <c r="F339" s="49"/>
    </row>
    <row r="340" spans="1:6" ht="14.5" x14ac:dyDescent="0.3">
      <c r="A340" s="50"/>
      <c r="B340" s="49"/>
      <c r="C340" s="49"/>
      <c r="D340" s="49"/>
      <c r="E340" s="49"/>
      <c r="F340" s="49"/>
    </row>
    <row r="341" spans="1:6" ht="14.5" x14ac:dyDescent="0.3">
      <c r="A341" s="50"/>
      <c r="B341" s="49"/>
      <c r="C341" s="49"/>
      <c r="D341" s="49"/>
      <c r="E341" s="49"/>
      <c r="F341" s="49"/>
    </row>
    <row r="342" spans="1:6" ht="14.5" x14ac:dyDescent="0.3">
      <c r="A342" s="50"/>
      <c r="B342" s="49"/>
      <c r="C342" s="49"/>
      <c r="D342" s="49"/>
      <c r="E342" s="49"/>
      <c r="F342" s="49"/>
    </row>
    <row r="343" spans="1:6" ht="14.5" x14ac:dyDescent="0.3">
      <c r="A343" s="50"/>
      <c r="B343" s="49"/>
      <c r="C343" s="49"/>
      <c r="D343" s="49"/>
      <c r="E343" s="49"/>
      <c r="F343" s="49"/>
    </row>
    <row r="344" spans="1:6" ht="14.5" x14ac:dyDescent="0.3">
      <c r="A344" s="50"/>
      <c r="B344" s="49"/>
      <c r="C344" s="49"/>
      <c r="D344" s="49"/>
      <c r="E344" s="49"/>
      <c r="F344" s="49"/>
    </row>
    <row r="345" spans="1:6" ht="14.5" x14ac:dyDescent="0.3">
      <c r="A345" s="50"/>
      <c r="B345" s="49"/>
      <c r="C345" s="49"/>
      <c r="D345" s="49"/>
      <c r="E345" s="49"/>
      <c r="F345" s="49"/>
    </row>
    <row r="346" spans="1:6" ht="14.5" x14ac:dyDescent="0.3">
      <c r="A346" s="50"/>
      <c r="B346" s="49"/>
      <c r="C346" s="49"/>
      <c r="D346" s="49"/>
      <c r="E346" s="49"/>
      <c r="F346" s="49"/>
    </row>
    <row r="347" spans="1:6" ht="14.5" x14ac:dyDescent="0.3">
      <c r="A347" s="50"/>
      <c r="B347" s="49"/>
      <c r="C347" s="49"/>
      <c r="D347" s="49"/>
      <c r="E347" s="49"/>
      <c r="F347" s="49"/>
    </row>
    <row r="348" spans="1:6" ht="14.5" x14ac:dyDescent="0.3">
      <c r="A348" s="50"/>
      <c r="B348" s="49"/>
      <c r="C348" s="49"/>
      <c r="D348" s="49"/>
      <c r="E348" s="49"/>
      <c r="F348" s="49"/>
    </row>
    <row r="349" spans="1:6" ht="14.5" x14ac:dyDescent="0.3">
      <c r="A349" s="50"/>
      <c r="B349" s="49"/>
      <c r="C349" s="49"/>
      <c r="D349" s="49"/>
      <c r="E349" s="49"/>
      <c r="F349" s="49"/>
    </row>
    <row r="350" spans="1:6" ht="14.5" x14ac:dyDescent="0.3">
      <c r="A350" s="50"/>
      <c r="B350" s="49"/>
      <c r="C350" s="49"/>
      <c r="D350" s="49"/>
      <c r="E350" s="49"/>
      <c r="F350" s="49"/>
    </row>
    <row r="351" spans="1:6" ht="14.5" x14ac:dyDescent="0.3">
      <c r="A351" s="50"/>
      <c r="B351" s="49"/>
      <c r="C351" s="49"/>
      <c r="D351" s="49"/>
      <c r="E351" s="49"/>
      <c r="F351" s="49"/>
    </row>
    <row r="352" spans="1:6" ht="14.5" x14ac:dyDescent="0.3">
      <c r="A352" s="50"/>
      <c r="B352" s="49"/>
      <c r="C352" s="49"/>
      <c r="D352" s="49"/>
      <c r="E352" s="49"/>
      <c r="F352" s="49"/>
    </row>
    <row r="353" spans="1:6" ht="14.5" x14ac:dyDescent="0.3">
      <c r="A353" s="50"/>
      <c r="B353" s="49"/>
      <c r="C353" s="49"/>
      <c r="D353" s="49"/>
      <c r="E353" s="49"/>
      <c r="F353" s="49"/>
    </row>
    <row r="354" spans="1:6" ht="14.5" x14ac:dyDescent="0.3">
      <c r="A354" s="50"/>
      <c r="B354" s="49"/>
      <c r="C354" s="49"/>
      <c r="D354" s="49"/>
      <c r="E354" s="49"/>
      <c r="F354" s="49"/>
    </row>
    <row r="355" spans="1:6" ht="14.5" x14ac:dyDescent="0.3">
      <c r="A355" s="50"/>
      <c r="B355" s="49"/>
      <c r="C355" s="49"/>
      <c r="D355" s="49"/>
      <c r="E355" s="49"/>
      <c r="F355" s="49"/>
    </row>
    <row r="356" spans="1:6" ht="14.5" x14ac:dyDescent="0.3">
      <c r="A356" s="50"/>
      <c r="B356" s="49"/>
      <c r="C356" s="49"/>
      <c r="D356" s="49"/>
      <c r="E356" s="49"/>
      <c r="F356" s="49"/>
    </row>
    <row r="357" spans="1:6" ht="14.5" x14ac:dyDescent="0.3">
      <c r="A357" s="50"/>
      <c r="B357" s="49"/>
      <c r="C357" s="49"/>
      <c r="D357" s="49"/>
      <c r="E357" s="49"/>
      <c r="F357" s="49"/>
    </row>
    <row r="358" spans="1:6" ht="14.5" x14ac:dyDescent="0.3">
      <c r="A358" s="50"/>
      <c r="B358" s="49"/>
      <c r="C358" s="49"/>
      <c r="D358" s="49"/>
      <c r="E358" s="49"/>
      <c r="F358" s="49"/>
    </row>
    <row r="359" spans="1:6" ht="14.5" x14ac:dyDescent="0.3">
      <c r="A359" s="50"/>
      <c r="B359" s="49"/>
      <c r="C359" s="49"/>
      <c r="D359" s="49"/>
      <c r="E359" s="49"/>
      <c r="F359" s="49"/>
    </row>
    <row r="360" spans="1:6" ht="14.5" x14ac:dyDescent="0.3">
      <c r="A360" s="50"/>
      <c r="B360" s="49"/>
      <c r="C360" s="49"/>
      <c r="D360" s="49"/>
      <c r="E360" s="49"/>
      <c r="F360" s="49"/>
    </row>
    <row r="361" spans="1:6" ht="14.5" x14ac:dyDescent="0.3">
      <c r="A361" s="50"/>
      <c r="B361" s="49"/>
      <c r="C361" s="49"/>
      <c r="D361" s="49"/>
      <c r="E361" s="49"/>
      <c r="F361" s="49"/>
    </row>
    <row r="362" spans="1:6" ht="14.5" x14ac:dyDescent="0.3">
      <c r="A362" s="50"/>
      <c r="B362" s="49"/>
      <c r="C362" s="49"/>
      <c r="D362" s="49"/>
      <c r="E362" s="49"/>
      <c r="F362" s="49"/>
    </row>
    <row r="363" spans="1:6" ht="14.5" x14ac:dyDescent="0.3">
      <c r="A363" s="50"/>
      <c r="B363" s="49"/>
      <c r="C363" s="49"/>
      <c r="D363" s="49"/>
      <c r="E363" s="49"/>
      <c r="F363" s="49"/>
    </row>
    <row r="364" spans="1:6" ht="14.5" x14ac:dyDescent="0.3">
      <c r="A364" s="50"/>
      <c r="B364" s="49"/>
      <c r="C364" s="49"/>
      <c r="D364" s="49"/>
      <c r="E364" s="49"/>
      <c r="F364" s="49"/>
    </row>
    <row r="365" spans="1:6" ht="14.5" x14ac:dyDescent="0.3">
      <c r="A365" s="50"/>
      <c r="B365" s="49"/>
      <c r="C365" s="49"/>
      <c r="D365" s="49"/>
      <c r="E365" s="49"/>
      <c r="F365" s="49"/>
    </row>
    <row r="366" spans="1:6" ht="14.5" x14ac:dyDescent="0.3">
      <c r="A366" s="50"/>
      <c r="B366" s="49"/>
      <c r="C366" s="49"/>
      <c r="D366" s="49"/>
      <c r="E366" s="49"/>
      <c r="F366" s="49"/>
    </row>
    <row r="367" spans="1:6" ht="14.5" x14ac:dyDescent="0.3">
      <c r="A367" s="50"/>
      <c r="B367" s="49"/>
      <c r="C367" s="49"/>
      <c r="D367" s="49"/>
      <c r="E367" s="49"/>
      <c r="F367" s="49"/>
    </row>
    <row r="368" spans="1:6" ht="14.5" x14ac:dyDescent="0.3">
      <c r="A368" s="50"/>
      <c r="B368" s="49"/>
      <c r="C368" s="49"/>
      <c r="D368" s="49"/>
      <c r="E368" s="49"/>
      <c r="F368" s="49"/>
    </row>
    <row r="369" spans="1:6" ht="14.5" x14ac:dyDescent="0.3">
      <c r="A369" s="50"/>
      <c r="B369" s="49"/>
      <c r="C369" s="49"/>
      <c r="D369" s="49"/>
      <c r="E369" s="49"/>
      <c r="F369" s="49"/>
    </row>
    <row r="370" spans="1:6" ht="14.5" x14ac:dyDescent="0.3">
      <c r="A370" s="50"/>
      <c r="B370" s="49"/>
      <c r="C370" s="49"/>
      <c r="D370" s="49"/>
      <c r="E370" s="49"/>
      <c r="F370" s="49"/>
    </row>
    <row r="371" spans="1:6" ht="14.5" x14ac:dyDescent="0.3">
      <c r="A371" s="50"/>
      <c r="B371" s="49"/>
      <c r="C371" s="49"/>
      <c r="D371" s="49"/>
      <c r="E371" s="49"/>
      <c r="F371" s="49"/>
    </row>
    <row r="372" spans="1:6" ht="14.5" x14ac:dyDescent="0.3">
      <c r="A372" s="50"/>
      <c r="B372" s="49"/>
      <c r="C372" s="49"/>
      <c r="D372" s="49"/>
      <c r="E372" s="49"/>
      <c r="F372" s="49"/>
    </row>
    <row r="373" spans="1:6" ht="14.5" x14ac:dyDescent="0.3">
      <c r="A373" s="50"/>
      <c r="B373" s="49"/>
      <c r="C373" s="49"/>
      <c r="D373" s="49"/>
      <c r="E373" s="49"/>
      <c r="F373" s="49"/>
    </row>
    <row r="374" spans="1:6" ht="14.5" x14ac:dyDescent="0.3">
      <c r="A374" s="50"/>
      <c r="B374" s="49"/>
      <c r="C374" s="49"/>
      <c r="D374" s="49"/>
      <c r="E374" s="49"/>
      <c r="F374" s="49"/>
    </row>
    <row r="375" spans="1:6" ht="14.5" x14ac:dyDescent="0.3">
      <c r="A375" s="50"/>
      <c r="B375" s="49"/>
      <c r="C375" s="49"/>
      <c r="D375" s="49"/>
      <c r="E375" s="49"/>
      <c r="F375" s="49"/>
    </row>
    <row r="376" spans="1:6" ht="14.5" x14ac:dyDescent="0.3">
      <c r="A376" s="50"/>
      <c r="B376" s="49"/>
      <c r="C376" s="49"/>
      <c r="D376" s="49"/>
      <c r="E376" s="49"/>
      <c r="F376" s="49"/>
    </row>
    <row r="377" spans="1:6" ht="14.5" x14ac:dyDescent="0.3">
      <c r="A377" s="50"/>
      <c r="B377" s="49"/>
      <c r="C377" s="49"/>
      <c r="D377" s="49"/>
      <c r="E377" s="49"/>
      <c r="F377" s="49"/>
    </row>
    <row r="378" spans="1:6" ht="14.5" x14ac:dyDescent="0.3">
      <c r="A378" s="50"/>
      <c r="B378" s="49"/>
      <c r="C378" s="49"/>
      <c r="D378" s="49"/>
      <c r="E378" s="49"/>
      <c r="F378" s="49"/>
    </row>
    <row r="379" spans="1:6" ht="14.5" x14ac:dyDescent="0.3">
      <c r="A379" s="50"/>
      <c r="B379" s="49"/>
      <c r="C379" s="49"/>
      <c r="D379" s="49"/>
      <c r="E379" s="49"/>
      <c r="F379" s="49"/>
    </row>
    <row r="380" spans="1:6" ht="14.5" x14ac:dyDescent="0.3">
      <c r="A380" s="50"/>
      <c r="B380" s="49"/>
      <c r="C380" s="49"/>
      <c r="D380" s="49"/>
      <c r="E380" s="49"/>
      <c r="F380" s="49"/>
    </row>
    <row r="381" spans="1:6" ht="14.5" x14ac:dyDescent="0.3">
      <c r="A381" s="50"/>
      <c r="B381" s="49"/>
      <c r="C381" s="49"/>
      <c r="D381" s="49"/>
      <c r="E381" s="49"/>
      <c r="F381" s="49"/>
    </row>
    <row r="382" spans="1:6" ht="14.5" x14ac:dyDescent="0.3">
      <c r="A382" s="50"/>
      <c r="B382" s="49"/>
      <c r="C382" s="49"/>
      <c r="D382" s="49"/>
      <c r="E382" s="49"/>
      <c r="F382" s="49"/>
    </row>
    <row r="383" spans="1:6" ht="14.5" x14ac:dyDescent="0.3">
      <c r="A383" s="50"/>
      <c r="B383" s="49"/>
      <c r="C383" s="49"/>
      <c r="D383" s="49"/>
      <c r="E383" s="49"/>
      <c r="F383" s="49"/>
    </row>
    <row r="384" spans="1:6" ht="14.5" x14ac:dyDescent="0.3">
      <c r="A384" s="50"/>
      <c r="B384" s="49"/>
      <c r="C384" s="49"/>
      <c r="D384" s="49"/>
      <c r="E384" s="49"/>
      <c r="F384" s="49"/>
    </row>
    <row r="385" spans="1:6" ht="14.5" x14ac:dyDescent="0.3">
      <c r="A385" s="50"/>
      <c r="B385" s="49"/>
      <c r="C385" s="49"/>
      <c r="D385" s="49"/>
      <c r="E385" s="49"/>
      <c r="F385" s="49"/>
    </row>
    <row r="386" spans="1:6" ht="14.5" x14ac:dyDescent="0.3">
      <c r="A386" s="50"/>
      <c r="B386" s="49"/>
      <c r="C386" s="49"/>
      <c r="D386" s="49"/>
      <c r="E386" s="49"/>
      <c r="F386" s="49"/>
    </row>
    <row r="387" spans="1:6" ht="14.5" x14ac:dyDescent="0.3">
      <c r="A387" s="50"/>
      <c r="B387" s="49"/>
      <c r="C387" s="49"/>
      <c r="D387" s="49"/>
      <c r="E387" s="49"/>
      <c r="F387" s="49"/>
    </row>
    <row r="388" spans="1:6" ht="14.5" x14ac:dyDescent="0.3">
      <c r="A388" s="50"/>
      <c r="B388" s="49"/>
      <c r="C388" s="49"/>
      <c r="D388" s="49"/>
      <c r="E388" s="49"/>
      <c r="F388" s="49"/>
    </row>
    <row r="389" spans="1:6" ht="14.5" x14ac:dyDescent="0.3">
      <c r="A389" s="50"/>
      <c r="B389" s="49"/>
      <c r="C389" s="49"/>
      <c r="D389" s="49"/>
      <c r="E389" s="49"/>
      <c r="F389" s="49"/>
    </row>
    <row r="390" spans="1:6" ht="14.5" x14ac:dyDescent="0.3">
      <c r="A390" s="50"/>
      <c r="B390" s="49"/>
      <c r="C390" s="49"/>
      <c r="D390" s="49"/>
      <c r="E390" s="49"/>
      <c r="F390" s="49"/>
    </row>
    <row r="391" spans="1:6" ht="14.5" x14ac:dyDescent="0.3">
      <c r="A391" s="50"/>
      <c r="B391" s="49"/>
      <c r="C391" s="49"/>
      <c r="D391" s="49"/>
      <c r="E391" s="49"/>
      <c r="F391" s="49"/>
    </row>
    <row r="392" spans="1:6" ht="14.5" x14ac:dyDescent="0.3">
      <c r="A392" s="50"/>
      <c r="B392" s="49"/>
      <c r="C392" s="49"/>
      <c r="D392" s="49"/>
      <c r="E392" s="49"/>
      <c r="F392" s="49"/>
    </row>
    <row r="393" spans="1:6" ht="14.5" x14ac:dyDescent="0.3">
      <c r="A393" s="50"/>
      <c r="B393" s="49"/>
      <c r="C393" s="49"/>
      <c r="D393" s="49"/>
      <c r="E393" s="49"/>
      <c r="F393" s="49"/>
    </row>
    <row r="394" spans="1:6" ht="14.5" x14ac:dyDescent="0.3">
      <c r="A394" s="50"/>
      <c r="B394" s="49"/>
      <c r="C394" s="49"/>
      <c r="D394" s="49"/>
      <c r="E394" s="49"/>
      <c r="F394" s="49"/>
    </row>
    <row r="395" spans="1:6" ht="14.5" x14ac:dyDescent="0.3">
      <c r="A395" s="50"/>
      <c r="B395" s="49"/>
      <c r="C395" s="49"/>
      <c r="D395" s="49"/>
      <c r="E395" s="49"/>
      <c r="F395" s="49"/>
    </row>
    <row r="396" spans="1:6" ht="14.5" x14ac:dyDescent="0.3">
      <c r="A396" s="50"/>
      <c r="B396" s="49"/>
      <c r="C396" s="49"/>
      <c r="D396" s="49"/>
      <c r="E396" s="49"/>
      <c r="F396" s="49"/>
    </row>
    <row r="397" spans="1:6" ht="14.5" x14ac:dyDescent="0.3">
      <c r="A397" s="50"/>
      <c r="B397" s="49"/>
      <c r="C397" s="49"/>
      <c r="D397" s="49"/>
      <c r="E397" s="49"/>
      <c r="F397" s="49"/>
    </row>
    <row r="398" spans="1:6" ht="14.5" x14ac:dyDescent="0.3">
      <c r="A398" s="50"/>
      <c r="B398" s="49"/>
      <c r="C398" s="49"/>
      <c r="D398" s="49"/>
      <c r="E398" s="49"/>
      <c r="F398" s="49"/>
    </row>
    <row r="399" spans="1:6" ht="14.5" x14ac:dyDescent="0.3">
      <c r="A399" s="50"/>
      <c r="B399" s="49"/>
      <c r="C399" s="49"/>
      <c r="D399" s="49"/>
      <c r="E399" s="49"/>
      <c r="F399" s="49"/>
    </row>
    <row r="400" spans="1:6" ht="14.5" x14ac:dyDescent="0.3">
      <c r="A400" s="50"/>
      <c r="B400" s="49"/>
      <c r="C400" s="49"/>
      <c r="D400" s="49"/>
      <c r="E400" s="49"/>
      <c r="F400" s="49"/>
    </row>
    <row r="401" spans="1:6" ht="14.5" x14ac:dyDescent="0.3">
      <c r="A401" s="50"/>
      <c r="B401" s="49"/>
      <c r="C401" s="49"/>
      <c r="D401" s="49"/>
      <c r="E401" s="49"/>
      <c r="F401" s="49"/>
    </row>
    <row r="402" spans="1:6" ht="14.5" x14ac:dyDescent="0.3">
      <c r="A402" s="50"/>
      <c r="B402" s="49"/>
      <c r="C402" s="49"/>
      <c r="D402" s="49"/>
      <c r="E402" s="49"/>
      <c r="F402" s="49"/>
    </row>
    <row r="403" spans="1:6" ht="14.5" x14ac:dyDescent="0.3">
      <c r="A403" s="50"/>
      <c r="B403" s="49"/>
      <c r="C403" s="49"/>
      <c r="D403" s="49"/>
      <c r="E403" s="49"/>
      <c r="F403" s="49"/>
    </row>
    <row r="404" spans="1:6" ht="14.5" x14ac:dyDescent="0.3">
      <c r="A404" s="50"/>
      <c r="B404" s="49"/>
      <c r="C404" s="49"/>
      <c r="D404" s="49"/>
      <c r="E404" s="49"/>
      <c r="F404" s="49"/>
    </row>
    <row r="405" spans="1:6" ht="14.5" x14ac:dyDescent="0.3">
      <c r="A405" s="50"/>
      <c r="B405" s="49"/>
      <c r="C405" s="49"/>
      <c r="D405" s="49"/>
      <c r="E405" s="49"/>
      <c r="F405" s="49"/>
    </row>
    <row r="406" spans="1:6" ht="14.5" x14ac:dyDescent="0.3">
      <c r="A406" s="50"/>
      <c r="B406" s="49"/>
      <c r="C406" s="49"/>
      <c r="D406" s="49"/>
      <c r="E406" s="49"/>
      <c r="F406" s="49"/>
    </row>
    <row r="407" spans="1:6" ht="14.5" x14ac:dyDescent="0.3">
      <c r="A407" s="50"/>
      <c r="B407" s="49"/>
      <c r="C407" s="49"/>
      <c r="D407" s="49"/>
      <c r="E407" s="49"/>
      <c r="F407" s="49"/>
    </row>
    <row r="408" spans="1:6" ht="14.5" x14ac:dyDescent="0.3">
      <c r="A408" s="50"/>
      <c r="B408" s="49"/>
      <c r="C408" s="49"/>
      <c r="D408" s="49"/>
      <c r="E408" s="49"/>
      <c r="F408" s="49"/>
    </row>
    <row r="409" spans="1:6" ht="14.5" x14ac:dyDescent="0.3">
      <c r="A409" s="50"/>
      <c r="B409" s="49"/>
      <c r="C409" s="49"/>
      <c r="D409" s="49"/>
      <c r="E409" s="49"/>
      <c r="F409" s="49"/>
    </row>
    <row r="410" spans="1:6" ht="14.5" x14ac:dyDescent="0.3">
      <c r="A410" s="50"/>
      <c r="B410" s="49"/>
      <c r="C410" s="49"/>
      <c r="D410" s="49"/>
      <c r="E410" s="49"/>
      <c r="F410" s="49"/>
    </row>
    <row r="411" spans="1:6" ht="14.5" x14ac:dyDescent="0.3">
      <c r="A411" s="50"/>
      <c r="B411" s="49"/>
      <c r="C411" s="49"/>
      <c r="D411" s="49"/>
      <c r="E411" s="49"/>
      <c r="F411" s="49"/>
    </row>
    <row r="412" spans="1:6" ht="14.5" x14ac:dyDescent="0.3">
      <c r="A412" s="50"/>
      <c r="B412" s="49"/>
      <c r="C412" s="49"/>
      <c r="D412" s="49"/>
      <c r="E412" s="49"/>
      <c r="F412" s="49"/>
    </row>
    <row r="413" spans="1:6" ht="14.5" x14ac:dyDescent="0.3">
      <c r="A413" s="50"/>
      <c r="B413" s="49"/>
      <c r="C413" s="49"/>
      <c r="D413" s="49"/>
      <c r="E413" s="49"/>
      <c r="F413" s="49"/>
    </row>
    <row r="414" spans="1:6" ht="14.5" x14ac:dyDescent="0.3">
      <c r="A414" s="50"/>
      <c r="B414" s="49"/>
      <c r="C414" s="49"/>
      <c r="D414" s="49"/>
      <c r="E414" s="49"/>
      <c r="F414" s="49"/>
    </row>
    <row r="415" spans="1:6" ht="14.5" x14ac:dyDescent="0.3">
      <c r="A415" s="50"/>
      <c r="B415" s="49"/>
      <c r="C415" s="49"/>
      <c r="D415" s="49"/>
      <c r="E415" s="49"/>
      <c r="F415" s="49"/>
    </row>
    <row r="416" spans="1:6" ht="14.5" x14ac:dyDescent="0.3">
      <c r="A416" s="50"/>
      <c r="B416" s="49"/>
      <c r="C416" s="49"/>
      <c r="D416" s="49"/>
      <c r="E416" s="49"/>
      <c r="F416" s="49"/>
    </row>
    <row r="417" spans="1:6" ht="14.5" x14ac:dyDescent="0.3">
      <c r="A417" s="50"/>
      <c r="B417" s="49"/>
      <c r="C417" s="49"/>
      <c r="D417" s="49"/>
      <c r="E417" s="49"/>
      <c r="F417" s="49"/>
    </row>
    <row r="418" spans="1:6" ht="14.5" x14ac:dyDescent="0.3">
      <c r="A418" s="50"/>
      <c r="B418" s="49"/>
      <c r="C418" s="49"/>
      <c r="D418" s="49"/>
      <c r="E418" s="49"/>
      <c r="F418" s="49"/>
    </row>
    <row r="419" spans="1:6" ht="14.5" x14ac:dyDescent="0.3">
      <c r="A419" s="50"/>
      <c r="B419" s="49"/>
      <c r="C419" s="49"/>
      <c r="D419" s="49"/>
      <c r="E419" s="49"/>
      <c r="F419" s="49"/>
    </row>
    <row r="420" spans="1:6" ht="14.5" x14ac:dyDescent="0.3">
      <c r="A420" s="50"/>
      <c r="B420" s="49"/>
      <c r="C420" s="49"/>
      <c r="D420" s="49"/>
      <c r="E420" s="49"/>
      <c r="F420" s="49"/>
    </row>
    <row r="421" spans="1:6" ht="14.5" x14ac:dyDescent="0.3">
      <c r="A421" s="50"/>
      <c r="B421" s="49"/>
      <c r="C421" s="49"/>
      <c r="D421" s="49"/>
      <c r="E421" s="49"/>
      <c r="F421" s="49"/>
    </row>
    <row r="422" spans="1:6" ht="14.5" x14ac:dyDescent="0.3">
      <c r="A422" s="50"/>
      <c r="B422" s="49"/>
      <c r="C422" s="49"/>
      <c r="D422" s="49"/>
      <c r="E422" s="49"/>
      <c r="F422" s="49"/>
    </row>
    <row r="423" spans="1:6" ht="14.5" x14ac:dyDescent="0.3">
      <c r="A423" s="50"/>
      <c r="B423" s="49"/>
      <c r="C423" s="49"/>
      <c r="D423" s="49"/>
      <c r="E423" s="49"/>
      <c r="F423" s="49"/>
    </row>
    <row r="424" spans="1:6" ht="14.5" x14ac:dyDescent="0.3">
      <c r="A424" s="50"/>
      <c r="B424" s="49"/>
      <c r="C424" s="49"/>
      <c r="D424" s="49"/>
      <c r="E424" s="49"/>
      <c r="F424" s="49"/>
    </row>
    <row r="425" spans="1:6" ht="14.5" x14ac:dyDescent="0.3">
      <c r="A425" s="50"/>
      <c r="B425" s="49"/>
      <c r="C425" s="49"/>
      <c r="D425" s="49"/>
      <c r="E425" s="49"/>
      <c r="F425" s="49"/>
    </row>
    <row r="426" spans="1:6" ht="14.5" x14ac:dyDescent="0.3">
      <c r="A426" s="50"/>
      <c r="B426" s="49"/>
      <c r="C426" s="49"/>
      <c r="D426" s="49"/>
      <c r="E426" s="49"/>
      <c r="F426" s="49"/>
    </row>
    <row r="427" spans="1:6" ht="14.5" x14ac:dyDescent="0.3">
      <c r="A427" s="50"/>
      <c r="B427" s="49"/>
      <c r="C427" s="49"/>
      <c r="D427" s="49"/>
      <c r="E427" s="49"/>
      <c r="F427" s="49"/>
    </row>
    <row r="428" spans="1:6" ht="14.5" x14ac:dyDescent="0.3">
      <c r="A428" s="50"/>
      <c r="B428" s="49"/>
      <c r="C428" s="49"/>
      <c r="D428" s="49"/>
      <c r="E428" s="49"/>
      <c r="F428" s="49"/>
    </row>
    <row r="429" spans="1:6" ht="14.5" x14ac:dyDescent="0.3">
      <c r="A429" s="50"/>
      <c r="B429" s="49"/>
      <c r="C429" s="49"/>
      <c r="D429" s="49"/>
      <c r="E429" s="49"/>
      <c r="F429" s="49"/>
    </row>
    <row r="430" spans="1:6" ht="14.5" x14ac:dyDescent="0.3">
      <c r="A430" s="50"/>
      <c r="B430" s="49"/>
      <c r="C430" s="49"/>
      <c r="D430" s="49"/>
      <c r="E430" s="49"/>
      <c r="F430" s="49"/>
    </row>
    <row r="431" spans="1:6" ht="14.5" x14ac:dyDescent="0.3">
      <c r="A431" s="50"/>
      <c r="B431" s="49"/>
      <c r="C431" s="49"/>
      <c r="D431" s="49"/>
      <c r="E431" s="49"/>
      <c r="F431" s="49"/>
    </row>
    <row r="432" spans="1:6" ht="14.5" x14ac:dyDescent="0.3">
      <c r="A432" s="50"/>
      <c r="B432" s="49"/>
      <c r="C432" s="49"/>
      <c r="D432" s="49"/>
      <c r="E432" s="49"/>
      <c r="F432" s="49"/>
    </row>
    <row r="433" spans="1:6" ht="14.5" x14ac:dyDescent="0.3">
      <c r="A433" s="50"/>
      <c r="B433" s="49"/>
      <c r="C433" s="49"/>
      <c r="D433" s="49"/>
      <c r="E433" s="49"/>
      <c r="F433" s="49"/>
    </row>
    <row r="434" spans="1:6" ht="14.5" x14ac:dyDescent="0.3">
      <c r="A434" s="50"/>
      <c r="B434" s="49"/>
      <c r="C434" s="49"/>
      <c r="D434" s="49"/>
      <c r="E434" s="49"/>
      <c r="F434" s="49"/>
    </row>
    <row r="435" spans="1:6" ht="14.5" x14ac:dyDescent="0.3">
      <c r="A435" s="50"/>
      <c r="B435" s="49"/>
      <c r="C435" s="49"/>
      <c r="D435" s="49"/>
      <c r="E435" s="49"/>
      <c r="F435" s="49"/>
    </row>
    <row r="436" spans="1:6" ht="14.5" x14ac:dyDescent="0.3">
      <c r="A436" s="50"/>
      <c r="B436" s="49"/>
      <c r="C436" s="49"/>
      <c r="D436" s="49"/>
      <c r="E436" s="49"/>
      <c r="F436" s="49"/>
    </row>
    <row r="437" spans="1:6" ht="14.5" x14ac:dyDescent="0.3">
      <c r="A437" s="50"/>
      <c r="B437" s="49"/>
      <c r="C437" s="49"/>
      <c r="D437" s="49"/>
      <c r="E437" s="49"/>
      <c r="F437" s="49"/>
    </row>
    <row r="438" spans="1:6" ht="14.5" x14ac:dyDescent="0.3">
      <c r="A438" s="50"/>
      <c r="B438" s="49"/>
      <c r="C438" s="49"/>
      <c r="D438" s="49"/>
      <c r="E438" s="49"/>
      <c r="F438" s="49"/>
    </row>
    <row r="439" spans="1:6" ht="14.5" x14ac:dyDescent="0.3">
      <c r="A439" s="50"/>
      <c r="B439" s="49"/>
      <c r="C439" s="49"/>
      <c r="D439" s="49"/>
      <c r="E439" s="49"/>
      <c r="F439" s="49"/>
    </row>
    <row r="440" spans="1:6" ht="14.5" x14ac:dyDescent="0.3">
      <c r="A440" s="50"/>
      <c r="B440" s="49"/>
      <c r="C440" s="49"/>
      <c r="D440" s="49"/>
      <c r="E440" s="49"/>
      <c r="F440" s="49"/>
    </row>
    <row r="441" spans="1:6" ht="14.5" x14ac:dyDescent="0.3">
      <c r="A441" s="50"/>
      <c r="B441" s="49"/>
      <c r="C441" s="49"/>
      <c r="D441" s="49"/>
      <c r="E441" s="49"/>
      <c r="F441" s="49"/>
    </row>
    <row r="442" spans="1:6" ht="14.5" x14ac:dyDescent="0.3">
      <c r="A442" s="50"/>
      <c r="B442" s="49"/>
      <c r="C442" s="49"/>
      <c r="D442" s="49"/>
      <c r="E442" s="49"/>
      <c r="F442" s="49"/>
    </row>
    <row r="443" spans="1:6" ht="14.5" x14ac:dyDescent="0.3">
      <c r="A443" s="50"/>
      <c r="B443" s="49"/>
      <c r="C443" s="49"/>
      <c r="D443" s="49"/>
      <c r="E443" s="49"/>
      <c r="F443" s="49"/>
    </row>
    <row r="444" spans="1:6" ht="14.5" x14ac:dyDescent="0.3">
      <c r="A444" s="50"/>
      <c r="B444" s="49"/>
      <c r="C444" s="49"/>
      <c r="D444" s="49"/>
      <c r="E444" s="49"/>
      <c r="F444" s="49"/>
    </row>
    <row r="445" spans="1:6" ht="14.5" x14ac:dyDescent="0.3">
      <c r="A445" s="50"/>
      <c r="B445" s="49"/>
      <c r="C445" s="49"/>
      <c r="D445" s="49"/>
      <c r="E445" s="49"/>
      <c r="F445" s="49"/>
    </row>
    <row r="446" spans="1:6" ht="14.5" x14ac:dyDescent="0.3">
      <c r="A446" s="50"/>
      <c r="B446" s="49"/>
      <c r="C446" s="49"/>
      <c r="D446" s="49"/>
      <c r="E446" s="49"/>
      <c r="F446" s="49"/>
    </row>
    <row r="447" spans="1:6" ht="14.5" x14ac:dyDescent="0.3">
      <c r="A447" s="50"/>
      <c r="B447" s="49"/>
      <c r="C447" s="49"/>
      <c r="D447" s="49"/>
      <c r="E447" s="49"/>
      <c r="F447" s="49"/>
    </row>
    <row r="448" spans="1:6" ht="14.5" x14ac:dyDescent="0.3">
      <c r="A448" s="50"/>
      <c r="B448" s="49"/>
      <c r="C448" s="49"/>
      <c r="D448" s="49"/>
      <c r="E448" s="49"/>
      <c r="F448" s="49"/>
    </row>
    <row r="449" spans="1:6" ht="14.5" x14ac:dyDescent="0.3">
      <c r="A449" s="50"/>
      <c r="B449" s="49"/>
      <c r="C449" s="49"/>
      <c r="D449" s="49"/>
      <c r="E449" s="49"/>
      <c r="F449" s="49"/>
    </row>
    <row r="450" spans="1:6" ht="14.5" x14ac:dyDescent="0.3">
      <c r="A450" s="50"/>
      <c r="B450" s="49"/>
      <c r="C450" s="49"/>
      <c r="D450" s="49"/>
      <c r="E450" s="49"/>
      <c r="F450" s="49"/>
    </row>
    <row r="451" spans="1:6" ht="14.5" x14ac:dyDescent="0.3">
      <c r="A451" s="50"/>
      <c r="B451" s="49"/>
      <c r="C451" s="49"/>
      <c r="D451" s="49"/>
      <c r="E451" s="49"/>
      <c r="F451" s="49"/>
    </row>
    <row r="452" spans="1:6" ht="14.5" x14ac:dyDescent="0.3">
      <c r="A452" s="50"/>
      <c r="B452" s="49"/>
      <c r="C452" s="49"/>
      <c r="D452" s="49"/>
      <c r="E452" s="49"/>
      <c r="F452" s="49"/>
    </row>
    <row r="453" spans="1:6" ht="14.5" x14ac:dyDescent="0.3">
      <c r="A453" s="50"/>
      <c r="B453" s="49"/>
      <c r="C453" s="49"/>
      <c r="D453" s="49"/>
      <c r="E453" s="49"/>
      <c r="F453" s="49"/>
    </row>
    <row r="454" spans="1:6" ht="14.5" x14ac:dyDescent="0.3">
      <c r="A454" s="50"/>
      <c r="B454" s="49"/>
      <c r="C454" s="49"/>
      <c r="D454" s="49"/>
      <c r="E454" s="49"/>
      <c r="F454" s="49"/>
    </row>
    <row r="455" spans="1:6" ht="14.5" x14ac:dyDescent="0.3">
      <c r="A455" s="50"/>
      <c r="B455" s="49"/>
      <c r="C455" s="49"/>
      <c r="D455" s="49"/>
      <c r="E455" s="49"/>
      <c r="F455" s="49"/>
    </row>
    <row r="456" spans="1:6" ht="14.5" x14ac:dyDescent="0.3">
      <c r="A456" s="50"/>
      <c r="B456" s="49"/>
      <c r="C456" s="49"/>
      <c r="D456" s="49"/>
      <c r="E456" s="49"/>
      <c r="F456" s="49"/>
    </row>
    <row r="457" spans="1:6" ht="14.5" x14ac:dyDescent="0.3">
      <c r="A457" s="50"/>
      <c r="B457" s="49"/>
      <c r="C457" s="49"/>
      <c r="D457" s="49"/>
      <c r="E457" s="49"/>
      <c r="F457" s="49"/>
    </row>
    <row r="458" spans="1:6" ht="14.5" x14ac:dyDescent="0.3">
      <c r="A458" s="50"/>
      <c r="B458" s="49"/>
      <c r="C458" s="49"/>
      <c r="D458" s="49"/>
      <c r="E458" s="49"/>
      <c r="F458" s="49"/>
    </row>
    <row r="459" spans="1:6" ht="14.5" x14ac:dyDescent="0.3">
      <c r="A459" s="50"/>
      <c r="B459" s="49"/>
      <c r="C459" s="49"/>
      <c r="D459" s="49"/>
      <c r="E459" s="49"/>
      <c r="F459" s="49"/>
    </row>
    <row r="460" spans="1:6" ht="14.5" x14ac:dyDescent="0.3">
      <c r="A460" s="50"/>
      <c r="B460" s="49"/>
      <c r="C460" s="49"/>
      <c r="D460" s="49"/>
      <c r="E460" s="49"/>
      <c r="F460" s="49"/>
    </row>
    <row r="461" spans="1:6" ht="14.5" x14ac:dyDescent="0.3">
      <c r="A461" s="50"/>
      <c r="B461" s="49"/>
      <c r="C461" s="49"/>
      <c r="D461" s="49"/>
      <c r="E461" s="49"/>
      <c r="F461" s="49"/>
    </row>
    <row r="462" spans="1:6" ht="14.5" x14ac:dyDescent="0.3">
      <c r="A462" s="50"/>
      <c r="B462" s="49"/>
      <c r="C462" s="49"/>
      <c r="D462" s="49"/>
      <c r="E462" s="49"/>
      <c r="F462" s="49"/>
    </row>
    <row r="463" spans="1:6" ht="14.5" x14ac:dyDescent="0.3">
      <c r="A463" s="50"/>
      <c r="B463" s="49"/>
      <c r="C463" s="49"/>
      <c r="D463" s="49"/>
      <c r="E463" s="49"/>
      <c r="F463" s="49"/>
    </row>
    <row r="464" spans="1:6" ht="14.5" x14ac:dyDescent="0.3">
      <c r="A464" s="50"/>
      <c r="B464" s="49"/>
      <c r="C464" s="49"/>
      <c r="D464" s="49"/>
      <c r="E464" s="49"/>
      <c r="F464" s="49"/>
    </row>
    <row r="465" spans="1:6" ht="14.5" x14ac:dyDescent="0.3">
      <c r="A465" s="50"/>
      <c r="B465" s="49"/>
      <c r="C465" s="49"/>
      <c r="D465" s="49"/>
      <c r="E465" s="49"/>
      <c r="F465" s="49"/>
    </row>
    <row r="466" spans="1:6" ht="14.5" x14ac:dyDescent="0.3">
      <c r="A466" s="50"/>
      <c r="B466" s="49"/>
      <c r="C466" s="49"/>
      <c r="D466" s="49"/>
      <c r="E466" s="49"/>
      <c r="F466" s="49"/>
    </row>
    <row r="467" spans="1:6" ht="14.5" x14ac:dyDescent="0.3">
      <c r="A467" s="50"/>
      <c r="B467" s="49"/>
      <c r="C467" s="49"/>
      <c r="D467" s="49"/>
      <c r="E467" s="49"/>
      <c r="F467" s="49"/>
    </row>
    <row r="468" spans="1:6" ht="14.5" x14ac:dyDescent="0.3">
      <c r="A468" s="50"/>
      <c r="B468" s="49"/>
      <c r="C468" s="49"/>
      <c r="D468" s="49"/>
      <c r="E468" s="49"/>
      <c r="F468" s="49"/>
    </row>
    <row r="469" spans="1:6" ht="14.5" x14ac:dyDescent="0.3">
      <c r="A469" s="50"/>
      <c r="B469" s="49"/>
      <c r="C469" s="49"/>
      <c r="D469" s="49"/>
      <c r="E469" s="49"/>
      <c r="F469" s="49"/>
    </row>
    <row r="470" spans="1:6" ht="14.5" x14ac:dyDescent="0.3">
      <c r="A470" s="50"/>
      <c r="B470" s="49"/>
      <c r="C470" s="49"/>
      <c r="D470" s="49"/>
      <c r="E470" s="49"/>
      <c r="F470" s="49"/>
    </row>
    <row r="471" spans="1:6" ht="14.5" x14ac:dyDescent="0.3">
      <c r="A471" s="50"/>
      <c r="B471" s="49"/>
      <c r="C471" s="49"/>
      <c r="D471" s="49"/>
      <c r="E471" s="49"/>
      <c r="F471" s="49"/>
    </row>
    <row r="472" spans="1:6" ht="14.5" x14ac:dyDescent="0.3">
      <c r="A472" s="50"/>
      <c r="B472" s="49"/>
      <c r="C472" s="49"/>
      <c r="D472" s="49"/>
      <c r="E472" s="49"/>
      <c r="F472" s="49"/>
    </row>
    <row r="473" spans="1:6" ht="14.5" x14ac:dyDescent="0.3">
      <c r="A473" s="50"/>
      <c r="B473" s="49"/>
      <c r="C473" s="49"/>
      <c r="D473" s="49"/>
      <c r="E473" s="49"/>
      <c r="F473" s="49"/>
    </row>
    <row r="474" spans="1:6" ht="14.5" x14ac:dyDescent="0.3">
      <c r="A474" s="50"/>
      <c r="B474" s="49"/>
      <c r="C474" s="49"/>
      <c r="D474" s="49"/>
      <c r="E474" s="49"/>
      <c r="F474" s="49"/>
    </row>
    <row r="475" spans="1:6" ht="14.5" x14ac:dyDescent="0.3">
      <c r="A475" s="50"/>
      <c r="B475" s="49"/>
      <c r="C475" s="49"/>
      <c r="D475" s="49"/>
      <c r="E475" s="49"/>
      <c r="F475" s="49"/>
    </row>
    <row r="476" spans="1:6" ht="14.5" x14ac:dyDescent="0.3">
      <c r="A476" s="50"/>
      <c r="B476" s="49"/>
      <c r="C476" s="49"/>
      <c r="D476" s="49"/>
      <c r="E476" s="49"/>
      <c r="F476" s="49"/>
    </row>
    <row r="477" spans="1:6" ht="14.5" x14ac:dyDescent="0.3">
      <c r="A477" s="50"/>
      <c r="B477" s="49"/>
      <c r="C477" s="49"/>
      <c r="D477" s="49"/>
      <c r="E477" s="49"/>
      <c r="F477" s="49"/>
    </row>
    <row r="478" spans="1:6" ht="14.5" x14ac:dyDescent="0.3">
      <c r="A478" s="50"/>
      <c r="B478" s="49"/>
      <c r="C478" s="49"/>
      <c r="D478" s="49"/>
      <c r="E478" s="49"/>
      <c r="F478" s="49"/>
    </row>
    <row r="479" spans="1:6" ht="14.5" x14ac:dyDescent="0.3">
      <c r="A479" s="50"/>
      <c r="B479" s="49"/>
      <c r="C479" s="49"/>
      <c r="D479" s="49"/>
      <c r="E479" s="49"/>
      <c r="F479" s="49"/>
    </row>
    <row r="480" spans="1:6" ht="14.5" x14ac:dyDescent="0.3">
      <c r="A480" s="50"/>
      <c r="B480" s="49"/>
      <c r="C480" s="49"/>
      <c r="D480" s="49"/>
      <c r="E480" s="49"/>
      <c r="F480" s="49"/>
    </row>
    <row r="481" spans="1:6" ht="14.5" x14ac:dyDescent="0.3">
      <c r="A481" s="50"/>
      <c r="B481" s="49"/>
      <c r="C481" s="49"/>
      <c r="D481" s="49"/>
      <c r="E481" s="49"/>
      <c r="F481" s="49"/>
    </row>
    <row r="482" spans="1:6" ht="14.5" x14ac:dyDescent="0.3">
      <c r="A482" s="50"/>
      <c r="B482" s="49"/>
      <c r="C482" s="49"/>
      <c r="D482" s="49"/>
      <c r="E482" s="49"/>
      <c r="F482" s="49"/>
    </row>
    <row r="483" spans="1:6" ht="14.5" x14ac:dyDescent="0.3">
      <c r="A483" s="50"/>
      <c r="B483" s="49"/>
      <c r="C483" s="49"/>
      <c r="D483" s="49"/>
      <c r="E483" s="49"/>
      <c r="F483" s="49"/>
    </row>
    <row r="484" spans="1:6" ht="14.5" x14ac:dyDescent="0.3">
      <c r="A484" s="50"/>
      <c r="B484" s="49"/>
      <c r="C484" s="49"/>
      <c r="D484" s="49"/>
      <c r="E484" s="49"/>
      <c r="F484" s="49"/>
    </row>
    <row r="485" spans="1:6" ht="14.5" x14ac:dyDescent="0.3">
      <c r="A485" s="50"/>
      <c r="B485" s="49"/>
      <c r="C485" s="49"/>
      <c r="D485" s="49"/>
      <c r="E485" s="49"/>
      <c r="F485" s="49"/>
    </row>
    <row r="486" spans="1:6" ht="14.5" x14ac:dyDescent="0.3">
      <c r="A486" s="50"/>
      <c r="B486" s="49"/>
      <c r="C486" s="49"/>
      <c r="D486" s="49"/>
      <c r="E486" s="49"/>
      <c r="F486" s="49"/>
    </row>
    <row r="487" spans="1:6" ht="14.5" x14ac:dyDescent="0.3">
      <c r="A487" s="50"/>
      <c r="B487" s="49"/>
      <c r="C487" s="49"/>
      <c r="D487" s="49"/>
      <c r="E487" s="49"/>
      <c r="F487" s="49"/>
    </row>
    <row r="488" spans="1:6" ht="14.5" x14ac:dyDescent="0.3">
      <c r="A488" s="50"/>
      <c r="B488" s="49"/>
      <c r="C488" s="49"/>
      <c r="D488" s="49"/>
      <c r="E488" s="49"/>
      <c r="F488" s="49"/>
    </row>
    <row r="489" spans="1:6" ht="14.5" x14ac:dyDescent="0.3">
      <c r="A489" s="50"/>
      <c r="B489" s="49"/>
      <c r="C489" s="49"/>
      <c r="D489" s="49"/>
      <c r="E489" s="49"/>
      <c r="F489" s="49"/>
    </row>
    <row r="490" spans="1:6" ht="14.5" x14ac:dyDescent="0.3">
      <c r="A490" s="50"/>
      <c r="B490" s="49"/>
      <c r="C490" s="49"/>
      <c r="D490" s="49"/>
      <c r="E490" s="49"/>
      <c r="F490" s="49"/>
    </row>
    <row r="491" spans="1:6" ht="14.5" x14ac:dyDescent="0.3">
      <c r="A491" s="50"/>
      <c r="B491" s="49"/>
      <c r="C491" s="49"/>
      <c r="D491" s="49"/>
      <c r="E491" s="49"/>
      <c r="F491" s="49"/>
    </row>
    <row r="492" spans="1:6" ht="14.5" x14ac:dyDescent="0.3">
      <c r="A492" s="50"/>
      <c r="B492" s="49"/>
      <c r="C492" s="49"/>
      <c r="D492" s="49"/>
      <c r="E492" s="49"/>
      <c r="F492" s="49"/>
    </row>
    <row r="493" spans="1:6" ht="14.5" x14ac:dyDescent="0.3">
      <c r="A493" s="50"/>
      <c r="B493" s="49"/>
      <c r="C493" s="49"/>
      <c r="D493" s="49"/>
      <c r="E493" s="49"/>
      <c r="F493" s="49"/>
    </row>
    <row r="494" spans="1:6" ht="14.5" x14ac:dyDescent="0.3">
      <c r="A494" s="50"/>
      <c r="B494" s="49"/>
      <c r="C494" s="49"/>
      <c r="D494" s="49"/>
      <c r="E494" s="49"/>
      <c r="F494" s="49"/>
    </row>
    <row r="495" spans="1:6" ht="14.5" x14ac:dyDescent="0.3">
      <c r="A495" s="50"/>
      <c r="B495" s="49"/>
      <c r="C495" s="49"/>
      <c r="D495" s="49"/>
      <c r="E495" s="49"/>
      <c r="F495" s="49"/>
    </row>
    <row r="496" spans="1:6" ht="14.5" x14ac:dyDescent="0.3">
      <c r="A496" s="50"/>
      <c r="B496" s="49"/>
      <c r="C496" s="49"/>
      <c r="D496" s="49"/>
      <c r="E496" s="49"/>
      <c r="F496" s="49"/>
    </row>
    <row r="497" spans="1:6" ht="14.5" x14ac:dyDescent="0.3">
      <c r="A497" s="50"/>
      <c r="B497" s="49"/>
      <c r="C497" s="49"/>
      <c r="D497" s="49"/>
      <c r="E497" s="49"/>
      <c r="F497" s="49"/>
    </row>
    <row r="498" spans="1:6" ht="14.5" x14ac:dyDescent="0.3">
      <c r="A498" s="50"/>
      <c r="B498" s="49"/>
      <c r="C498" s="49"/>
      <c r="D498" s="49"/>
      <c r="E498" s="49"/>
      <c r="F498" s="49"/>
    </row>
    <row r="499" spans="1:6" ht="14.5" x14ac:dyDescent="0.3">
      <c r="A499" s="50"/>
      <c r="B499" s="49"/>
      <c r="C499" s="49"/>
      <c r="D499" s="49"/>
      <c r="E499" s="49"/>
      <c r="F499" s="49"/>
    </row>
    <row r="500" spans="1:6" ht="14.5" x14ac:dyDescent="0.3">
      <c r="A500" s="50"/>
      <c r="B500" s="49"/>
      <c r="C500" s="49"/>
      <c r="D500" s="49"/>
      <c r="E500" s="49"/>
      <c r="F500" s="49"/>
    </row>
    <row r="501" spans="1:6" ht="14.5" x14ac:dyDescent="0.3">
      <c r="A501" s="50"/>
      <c r="B501" s="49"/>
      <c r="C501" s="49"/>
      <c r="D501" s="49"/>
      <c r="E501" s="49"/>
      <c r="F501" s="49"/>
    </row>
    <row r="502" spans="1:6" ht="14.5" x14ac:dyDescent="0.3">
      <c r="A502" s="50"/>
      <c r="B502" s="49"/>
      <c r="C502" s="49"/>
      <c r="D502" s="49"/>
      <c r="E502" s="49"/>
      <c r="F502" s="49"/>
    </row>
    <row r="503" spans="1:6" ht="14.5" x14ac:dyDescent="0.3">
      <c r="A503" s="50"/>
      <c r="B503" s="49"/>
      <c r="C503" s="49"/>
      <c r="D503" s="49"/>
      <c r="E503" s="49"/>
      <c r="F503" s="49"/>
    </row>
    <row r="504" spans="1:6" ht="14.5" x14ac:dyDescent="0.3">
      <c r="A504" s="50"/>
      <c r="B504" s="49"/>
      <c r="C504" s="49"/>
      <c r="D504" s="49"/>
      <c r="E504" s="49"/>
      <c r="F504" s="49"/>
    </row>
    <row r="505" spans="1:6" ht="14.5" x14ac:dyDescent="0.3">
      <c r="A505" s="50"/>
      <c r="B505" s="49"/>
      <c r="C505" s="49"/>
      <c r="D505" s="49"/>
      <c r="E505" s="49"/>
      <c r="F505" s="49"/>
    </row>
    <row r="506" spans="1:6" ht="14.5" x14ac:dyDescent="0.3">
      <c r="A506" s="50"/>
      <c r="B506" s="49"/>
      <c r="C506" s="49"/>
      <c r="D506" s="49"/>
      <c r="E506" s="49"/>
      <c r="F506" s="49"/>
    </row>
    <row r="507" spans="1:6" ht="14.5" x14ac:dyDescent="0.3">
      <c r="A507" s="50"/>
      <c r="B507" s="49"/>
      <c r="C507" s="49"/>
      <c r="D507" s="49"/>
      <c r="E507" s="49"/>
      <c r="F507" s="49"/>
    </row>
    <row r="508" spans="1:6" ht="14.5" x14ac:dyDescent="0.3">
      <c r="A508" s="50"/>
      <c r="B508" s="49"/>
      <c r="C508" s="49"/>
      <c r="D508" s="49"/>
      <c r="E508" s="49"/>
      <c r="F508" s="49"/>
    </row>
    <row r="509" spans="1:6" ht="14.5" x14ac:dyDescent="0.3">
      <c r="A509" s="50"/>
      <c r="B509" s="49"/>
      <c r="C509" s="49"/>
      <c r="D509" s="49"/>
      <c r="E509" s="49"/>
      <c r="F509" s="49"/>
    </row>
    <row r="510" spans="1:6" ht="14.5" x14ac:dyDescent="0.3">
      <c r="A510" s="50"/>
      <c r="B510" s="49"/>
      <c r="C510" s="49"/>
      <c r="D510" s="49"/>
      <c r="E510" s="49"/>
      <c r="F510" s="49"/>
    </row>
    <row r="511" spans="1:6" ht="14.5" x14ac:dyDescent="0.3">
      <c r="A511" s="50"/>
      <c r="B511" s="49"/>
      <c r="C511" s="49"/>
      <c r="D511" s="49"/>
      <c r="E511" s="49"/>
      <c r="F511" s="49"/>
    </row>
    <row r="512" spans="1:6" ht="14.5" x14ac:dyDescent="0.3">
      <c r="A512" s="50"/>
      <c r="B512" s="49"/>
      <c r="C512" s="49"/>
      <c r="D512" s="49"/>
      <c r="E512" s="49"/>
      <c r="F512" s="49"/>
    </row>
    <row r="513" spans="1:6" ht="14.5" x14ac:dyDescent="0.3">
      <c r="A513" s="50"/>
      <c r="B513" s="49"/>
      <c r="C513" s="49"/>
      <c r="D513" s="49"/>
      <c r="E513" s="49"/>
      <c r="F513" s="49"/>
    </row>
    <row r="514" spans="1:6" ht="14.5" x14ac:dyDescent="0.3">
      <c r="A514" s="50"/>
      <c r="B514" s="49"/>
      <c r="C514" s="49"/>
      <c r="D514" s="49"/>
      <c r="E514" s="49"/>
      <c r="F514" s="49"/>
    </row>
    <row r="515" spans="1:6" ht="14.5" x14ac:dyDescent="0.3">
      <c r="A515" s="50"/>
      <c r="B515" s="49"/>
      <c r="C515" s="49"/>
      <c r="D515" s="49"/>
      <c r="E515" s="49"/>
      <c r="F515" s="49"/>
    </row>
    <row r="516" spans="1:6" ht="14.5" x14ac:dyDescent="0.3">
      <c r="A516" s="50"/>
      <c r="B516" s="49"/>
      <c r="C516" s="49"/>
      <c r="D516" s="49"/>
      <c r="E516" s="49"/>
      <c r="F516" s="49"/>
    </row>
    <row r="517" spans="1:6" ht="14.5" x14ac:dyDescent="0.3">
      <c r="A517" s="50"/>
      <c r="B517" s="49"/>
      <c r="C517" s="49"/>
      <c r="D517" s="49"/>
      <c r="E517" s="49"/>
      <c r="F517" s="49"/>
    </row>
    <row r="518" spans="1:6" ht="14.5" x14ac:dyDescent="0.3">
      <c r="A518" s="50"/>
      <c r="B518" s="49"/>
      <c r="C518" s="49"/>
      <c r="D518" s="49"/>
      <c r="E518" s="49"/>
      <c r="F518" s="49"/>
    </row>
    <row r="519" spans="1:6" ht="14.5" x14ac:dyDescent="0.3">
      <c r="A519" s="50"/>
      <c r="B519" s="49"/>
      <c r="C519" s="49"/>
      <c r="D519" s="49"/>
      <c r="E519" s="49"/>
      <c r="F519" s="49"/>
    </row>
    <row r="520" spans="1:6" ht="14.5" x14ac:dyDescent="0.3">
      <c r="A520" s="50"/>
      <c r="B520" s="49"/>
      <c r="C520" s="49"/>
      <c r="D520" s="49"/>
      <c r="E520" s="49"/>
      <c r="F520" s="49"/>
    </row>
    <row r="521" spans="1:6" ht="14.5" x14ac:dyDescent="0.3">
      <c r="A521" s="50"/>
      <c r="B521" s="49"/>
      <c r="C521" s="49"/>
      <c r="D521" s="49"/>
      <c r="E521" s="49"/>
      <c r="F521" s="49"/>
    </row>
    <row r="522" spans="1:6" ht="14.5" x14ac:dyDescent="0.3">
      <c r="A522" s="50"/>
      <c r="B522" s="49"/>
      <c r="C522" s="49"/>
      <c r="D522" s="49"/>
      <c r="E522" s="49"/>
      <c r="F522" s="49"/>
    </row>
    <row r="523" spans="1:6" ht="14.5" x14ac:dyDescent="0.3">
      <c r="A523" s="50"/>
      <c r="B523" s="49"/>
      <c r="C523" s="49"/>
      <c r="D523" s="49"/>
      <c r="E523" s="49"/>
      <c r="F523" s="49"/>
    </row>
    <row r="524" spans="1:6" ht="14.5" x14ac:dyDescent="0.3">
      <c r="A524" s="50"/>
      <c r="B524" s="49"/>
      <c r="C524" s="49"/>
      <c r="D524" s="49"/>
      <c r="E524" s="49"/>
      <c r="F524" s="49"/>
    </row>
    <row r="525" spans="1:6" ht="14.5" x14ac:dyDescent="0.3">
      <c r="A525" s="50"/>
      <c r="B525" s="49"/>
      <c r="C525" s="49"/>
      <c r="D525" s="49"/>
      <c r="E525" s="49"/>
      <c r="F525" s="49"/>
    </row>
    <row r="526" spans="1:6" ht="14.5" x14ac:dyDescent="0.3">
      <c r="A526" s="50"/>
      <c r="B526" s="49"/>
      <c r="C526" s="49"/>
      <c r="D526" s="49"/>
      <c r="E526" s="49"/>
      <c r="F526" s="49"/>
    </row>
    <row r="527" spans="1:6" ht="14.5" x14ac:dyDescent="0.3">
      <c r="A527" s="50"/>
      <c r="B527" s="49"/>
      <c r="C527" s="49"/>
      <c r="D527" s="49"/>
      <c r="E527" s="49"/>
      <c r="F527" s="49"/>
    </row>
    <row r="528" spans="1:6" ht="14.5" x14ac:dyDescent="0.3">
      <c r="A528" s="50"/>
      <c r="B528" s="49"/>
      <c r="C528" s="49"/>
      <c r="D528" s="49"/>
      <c r="E528" s="49"/>
      <c r="F528" s="49"/>
    </row>
    <row r="529" spans="1:6" ht="14.5" x14ac:dyDescent="0.3">
      <c r="A529" s="50"/>
      <c r="B529" s="49"/>
      <c r="C529" s="49"/>
      <c r="D529" s="49"/>
      <c r="E529" s="49"/>
      <c r="F529" s="49"/>
    </row>
    <row r="530" spans="1:6" ht="14.5" x14ac:dyDescent="0.3">
      <c r="A530" s="50"/>
      <c r="B530" s="49"/>
      <c r="C530" s="49"/>
      <c r="D530" s="49"/>
      <c r="E530" s="49"/>
      <c r="F530" s="49"/>
    </row>
    <row r="531" spans="1:6" ht="14.5" x14ac:dyDescent="0.3">
      <c r="A531" s="50"/>
      <c r="B531" s="49"/>
      <c r="C531" s="49"/>
      <c r="D531" s="49"/>
      <c r="E531" s="49"/>
      <c r="F531" s="49"/>
    </row>
    <row r="532" spans="1:6" ht="14.5" x14ac:dyDescent="0.3">
      <c r="A532" s="50"/>
      <c r="B532" s="49"/>
      <c r="C532" s="49"/>
      <c r="D532" s="49"/>
      <c r="E532" s="49"/>
      <c r="F532" s="49"/>
    </row>
    <row r="533" spans="1:6" ht="14.5" x14ac:dyDescent="0.3">
      <c r="A533" s="50"/>
      <c r="B533" s="49"/>
      <c r="C533" s="49"/>
      <c r="D533" s="49"/>
      <c r="E533" s="49"/>
      <c r="F533" s="49"/>
    </row>
    <row r="534" spans="1:6" ht="14.5" x14ac:dyDescent="0.3">
      <c r="A534" s="50"/>
      <c r="B534" s="49"/>
      <c r="C534" s="49"/>
      <c r="D534" s="49"/>
      <c r="E534" s="49"/>
      <c r="F534" s="49"/>
    </row>
    <row r="535" spans="1:6" ht="14.5" x14ac:dyDescent="0.3">
      <c r="A535" s="50"/>
      <c r="B535" s="49"/>
      <c r="C535" s="49"/>
      <c r="D535" s="49"/>
      <c r="E535" s="49"/>
      <c r="F535" s="49"/>
    </row>
    <row r="536" spans="1:6" ht="14.5" x14ac:dyDescent="0.3">
      <c r="A536" s="50"/>
      <c r="B536" s="49"/>
      <c r="C536" s="49"/>
      <c r="D536" s="49"/>
      <c r="E536" s="49"/>
      <c r="F536" s="49"/>
    </row>
    <row r="537" spans="1:6" ht="14.5" x14ac:dyDescent="0.3">
      <c r="A537" s="50"/>
      <c r="B537" s="49"/>
      <c r="C537" s="49"/>
      <c r="D537" s="49"/>
      <c r="E537" s="49"/>
      <c r="F537" s="49"/>
    </row>
    <row r="538" spans="1:6" ht="14.5" x14ac:dyDescent="0.3">
      <c r="A538" s="50"/>
      <c r="B538" s="49"/>
      <c r="C538" s="49"/>
      <c r="D538" s="49"/>
      <c r="E538" s="49"/>
      <c r="F538" s="49"/>
    </row>
    <row r="539" spans="1:6" ht="14.5" x14ac:dyDescent="0.3">
      <c r="A539" s="50"/>
      <c r="B539" s="49"/>
      <c r="C539" s="49"/>
      <c r="D539" s="49"/>
      <c r="E539" s="49"/>
      <c r="F539" s="49"/>
    </row>
    <row r="540" spans="1:6" ht="14.5" x14ac:dyDescent="0.3">
      <c r="A540" s="50"/>
      <c r="B540" s="49"/>
      <c r="C540" s="49"/>
      <c r="D540" s="49"/>
      <c r="E540" s="49"/>
      <c r="F540" s="49"/>
    </row>
    <row r="541" spans="1:6" ht="14.5" x14ac:dyDescent="0.3">
      <c r="A541" s="50"/>
      <c r="B541" s="49"/>
      <c r="C541" s="49"/>
      <c r="D541" s="49"/>
      <c r="E541" s="49"/>
      <c r="F541" s="49"/>
    </row>
    <row r="542" spans="1:6" ht="14.5" x14ac:dyDescent="0.3">
      <c r="A542" s="50"/>
      <c r="B542" s="49"/>
      <c r="C542" s="49"/>
      <c r="D542" s="49"/>
      <c r="E542" s="49"/>
      <c r="F542" s="49"/>
    </row>
    <row r="543" spans="1:6" ht="14.5" x14ac:dyDescent="0.3">
      <c r="A543" s="50"/>
      <c r="B543" s="49"/>
      <c r="C543" s="49"/>
      <c r="D543" s="49"/>
      <c r="E543" s="49"/>
      <c r="F543" s="49"/>
    </row>
    <row r="544" spans="1:6" ht="14.5" x14ac:dyDescent="0.3">
      <c r="A544" s="50"/>
      <c r="B544" s="49"/>
      <c r="C544" s="49"/>
      <c r="D544" s="49"/>
      <c r="E544" s="49"/>
      <c r="F544" s="49"/>
    </row>
    <row r="545" spans="1:6" ht="14.5" x14ac:dyDescent="0.3">
      <c r="A545" s="50"/>
      <c r="B545" s="49"/>
      <c r="C545" s="49"/>
      <c r="D545" s="49"/>
      <c r="E545" s="49"/>
      <c r="F545" s="49"/>
    </row>
    <row r="546" spans="1:6" ht="14.5" x14ac:dyDescent="0.3">
      <c r="A546" s="50"/>
      <c r="B546" s="49"/>
      <c r="C546" s="49"/>
      <c r="D546" s="49"/>
      <c r="E546" s="49"/>
      <c r="F546" s="49"/>
    </row>
    <row r="547" spans="1:6" ht="14.5" x14ac:dyDescent="0.3">
      <c r="A547" s="50"/>
      <c r="B547" s="49"/>
      <c r="C547" s="49"/>
      <c r="D547" s="49"/>
      <c r="E547" s="49"/>
      <c r="F547" s="49"/>
    </row>
    <row r="548" spans="1:6" ht="14.5" x14ac:dyDescent="0.3">
      <c r="A548" s="50"/>
      <c r="B548" s="49"/>
      <c r="C548" s="49"/>
      <c r="D548" s="49"/>
      <c r="E548" s="49"/>
      <c r="F548" s="49"/>
    </row>
    <row r="549" spans="1:6" ht="14.5" x14ac:dyDescent="0.3">
      <c r="A549" s="50"/>
      <c r="B549" s="49"/>
      <c r="C549" s="49"/>
      <c r="D549" s="49"/>
      <c r="E549" s="49"/>
      <c r="F549" s="49"/>
    </row>
    <row r="550" spans="1:6" ht="14.5" x14ac:dyDescent="0.3">
      <c r="A550" s="50"/>
      <c r="B550" s="49"/>
      <c r="C550" s="49"/>
      <c r="D550" s="49"/>
      <c r="E550" s="49"/>
      <c r="F550" s="49"/>
    </row>
    <row r="551" spans="1:6" ht="14.5" x14ac:dyDescent="0.3">
      <c r="A551" s="50"/>
      <c r="B551" s="49"/>
      <c r="C551" s="49"/>
      <c r="D551" s="49"/>
      <c r="E551" s="49"/>
      <c r="F551" s="49"/>
    </row>
    <row r="552" spans="1:6" ht="14.5" x14ac:dyDescent="0.3">
      <c r="A552" s="50"/>
      <c r="B552" s="49"/>
      <c r="C552" s="49"/>
      <c r="D552" s="49"/>
      <c r="E552" s="49"/>
      <c r="F552" s="49"/>
    </row>
    <row r="553" spans="1:6" ht="14.5" x14ac:dyDescent="0.3">
      <c r="A553" s="50"/>
      <c r="B553" s="49"/>
      <c r="C553" s="49"/>
      <c r="D553" s="49"/>
      <c r="E553" s="49"/>
      <c r="F553" s="49"/>
    </row>
    <row r="554" spans="1:6" ht="14.5" x14ac:dyDescent="0.3">
      <c r="A554" s="50"/>
      <c r="B554" s="49"/>
      <c r="C554" s="49"/>
      <c r="D554" s="49"/>
      <c r="E554" s="49"/>
      <c r="F554" s="49"/>
    </row>
    <row r="555" spans="1:6" ht="14.5" x14ac:dyDescent="0.3">
      <c r="A555" s="50"/>
      <c r="B555" s="49"/>
      <c r="C555" s="49"/>
      <c r="D555" s="49"/>
      <c r="E555" s="49"/>
      <c r="F555" s="49"/>
    </row>
    <row r="556" spans="1:6" ht="14.5" x14ac:dyDescent="0.3">
      <c r="A556" s="50"/>
      <c r="B556" s="49"/>
      <c r="C556" s="49"/>
      <c r="D556" s="49"/>
      <c r="E556" s="49"/>
      <c r="F556" s="49"/>
    </row>
    <row r="557" spans="1:6" ht="14.5" x14ac:dyDescent="0.3">
      <c r="A557" s="50"/>
      <c r="B557" s="49"/>
      <c r="C557" s="49"/>
      <c r="D557" s="49"/>
      <c r="E557" s="49"/>
      <c r="F557" s="49"/>
    </row>
    <row r="558" spans="1:6" ht="14.5" x14ac:dyDescent="0.3">
      <c r="A558" s="50"/>
      <c r="B558" s="49"/>
      <c r="C558" s="49"/>
      <c r="D558" s="49"/>
      <c r="E558" s="49"/>
      <c r="F558" s="49"/>
    </row>
    <row r="559" spans="1:6" ht="14.5" x14ac:dyDescent="0.3">
      <c r="A559" s="50"/>
      <c r="B559" s="49"/>
      <c r="C559" s="49"/>
      <c r="D559" s="49"/>
      <c r="E559" s="49"/>
      <c r="F559" s="49"/>
    </row>
    <row r="560" spans="1:6" ht="14.5" x14ac:dyDescent="0.3">
      <c r="A560" s="50"/>
      <c r="B560" s="49"/>
      <c r="C560" s="49"/>
      <c r="D560" s="49"/>
      <c r="E560" s="49"/>
      <c r="F560" s="49"/>
    </row>
    <row r="561" spans="1:6" ht="14.5" x14ac:dyDescent="0.3">
      <c r="A561" s="50"/>
      <c r="B561" s="49"/>
      <c r="C561" s="49"/>
      <c r="D561" s="49"/>
      <c r="E561" s="49"/>
      <c r="F561" s="49"/>
    </row>
    <row r="562" spans="1:6" ht="14.5" x14ac:dyDescent="0.3">
      <c r="A562" s="50"/>
      <c r="B562" s="49"/>
      <c r="C562" s="49"/>
      <c r="D562" s="49"/>
      <c r="E562" s="49"/>
      <c r="F562" s="49"/>
    </row>
    <row r="563" spans="1:6" ht="14.5" x14ac:dyDescent="0.3">
      <c r="A563" s="50"/>
      <c r="B563" s="49"/>
      <c r="C563" s="49"/>
      <c r="D563" s="49"/>
      <c r="E563" s="49"/>
      <c r="F563" s="49"/>
    </row>
    <row r="564" spans="1:6" ht="14.5" x14ac:dyDescent="0.3">
      <c r="A564" s="50"/>
      <c r="B564" s="49"/>
      <c r="C564" s="49"/>
      <c r="D564" s="49"/>
      <c r="E564" s="49"/>
      <c r="F564" s="49"/>
    </row>
    <row r="565" spans="1:6" ht="14.5" x14ac:dyDescent="0.3">
      <c r="A565" s="50"/>
      <c r="B565" s="49"/>
      <c r="C565" s="49"/>
      <c r="D565" s="49"/>
      <c r="E565" s="49"/>
      <c r="F565" s="49"/>
    </row>
    <row r="566" spans="1:6" ht="14.5" x14ac:dyDescent="0.3">
      <c r="A566" s="50"/>
      <c r="B566" s="49"/>
      <c r="C566" s="49"/>
      <c r="D566" s="49"/>
      <c r="E566" s="49"/>
      <c r="F566" s="49"/>
    </row>
    <row r="567" spans="1:6" ht="14.5" x14ac:dyDescent="0.3">
      <c r="A567" s="50"/>
      <c r="B567" s="49"/>
      <c r="C567" s="49"/>
      <c r="D567" s="49"/>
      <c r="E567" s="49"/>
      <c r="F567" s="49"/>
    </row>
    <row r="568" spans="1:6" ht="14.5" x14ac:dyDescent="0.3">
      <c r="A568" s="50"/>
      <c r="B568" s="49"/>
      <c r="C568" s="49"/>
      <c r="D568" s="49"/>
      <c r="E568" s="49"/>
      <c r="F568" s="49"/>
    </row>
    <row r="569" spans="1:6" ht="14.5" x14ac:dyDescent="0.3">
      <c r="A569" s="50"/>
      <c r="B569" s="49"/>
      <c r="C569" s="49"/>
      <c r="D569" s="49"/>
      <c r="E569" s="49"/>
      <c r="F569" s="49"/>
    </row>
    <row r="570" spans="1:6" ht="14.5" x14ac:dyDescent="0.3">
      <c r="A570" s="50"/>
      <c r="B570" s="49"/>
      <c r="C570" s="49"/>
      <c r="D570" s="49"/>
      <c r="E570" s="49"/>
      <c r="F570" s="49"/>
    </row>
    <row r="571" spans="1:6" ht="14.5" x14ac:dyDescent="0.3">
      <c r="A571" s="50"/>
      <c r="B571" s="49"/>
      <c r="C571" s="49"/>
      <c r="D571" s="49"/>
      <c r="E571" s="49"/>
      <c r="F571" s="49"/>
    </row>
    <row r="572" spans="1:6" ht="14.5" x14ac:dyDescent="0.3">
      <c r="A572" s="50"/>
      <c r="B572" s="49"/>
      <c r="C572" s="49"/>
      <c r="D572" s="49"/>
      <c r="E572" s="49"/>
      <c r="F572" s="49"/>
    </row>
    <row r="573" spans="1:6" ht="14.5" x14ac:dyDescent="0.3">
      <c r="A573" s="50"/>
      <c r="B573" s="49"/>
      <c r="C573" s="49"/>
      <c r="D573" s="49"/>
      <c r="E573" s="49"/>
      <c r="F573" s="49"/>
    </row>
    <row r="574" spans="1:6" ht="14.5" x14ac:dyDescent="0.3">
      <c r="A574" s="50"/>
      <c r="B574" s="49"/>
      <c r="C574" s="49"/>
      <c r="D574" s="49"/>
      <c r="E574" s="49"/>
      <c r="F574" s="49"/>
    </row>
    <row r="575" spans="1:6" ht="14.5" x14ac:dyDescent="0.3">
      <c r="A575" s="50"/>
      <c r="B575" s="49"/>
      <c r="C575" s="49"/>
      <c r="D575" s="49"/>
      <c r="E575" s="49"/>
      <c r="F575" s="49"/>
    </row>
    <row r="576" spans="1:6" ht="14.5" x14ac:dyDescent="0.3">
      <c r="A576" s="50"/>
      <c r="B576" s="49"/>
      <c r="C576" s="49"/>
      <c r="D576" s="49"/>
      <c r="E576" s="49"/>
      <c r="F576" s="49"/>
    </row>
    <row r="577" spans="1:6" ht="14.5" x14ac:dyDescent="0.3">
      <c r="A577" s="50"/>
      <c r="B577" s="49"/>
      <c r="C577" s="49"/>
      <c r="D577" s="49"/>
      <c r="E577" s="49"/>
      <c r="F577" s="49"/>
    </row>
    <row r="578" spans="1:6" ht="14.5" x14ac:dyDescent="0.3">
      <c r="A578" s="50"/>
      <c r="B578" s="49"/>
      <c r="C578" s="49"/>
      <c r="D578" s="49"/>
      <c r="E578" s="49"/>
      <c r="F578" s="49"/>
    </row>
    <row r="579" spans="1:6" ht="14.5" x14ac:dyDescent="0.3">
      <c r="A579" s="50"/>
      <c r="B579" s="49"/>
      <c r="C579" s="49"/>
      <c r="D579" s="49"/>
      <c r="E579" s="49"/>
      <c r="F579" s="49"/>
    </row>
    <row r="580" spans="1:6" ht="14.5" x14ac:dyDescent="0.3">
      <c r="A580" s="50"/>
      <c r="B580" s="49"/>
      <c r="C580" s="49"/>
      <c r="D580" s="49"/>
      <c r="E580" s="49"/>
      <c r="F580" s="49"/>
    </row>
    <row r="581" spans="1:6" ht="14.5" x14ac:dyDescent="0.3">
      <c r="A581" s="50"/>
      <c r="B581" s="49"/>
      <c r="C581" s="49"/>
      <c r="D581" s="49"/>
      <c r="E581" s="49"/>
      <c r="F581" s="49"/>
    </row>
    <row r="582" spans="1:6" ht="14.5" x14ac:dyDescent="0.3">
      <c r="A582" s="50"/>
      <c r="B582" s="49"/>
      <c r="C582" s="49"/>
      <c r="D582" s="49"/>
      <c r="E582" s="49"/>
      <c r="F582" s="49"/>
    </row>
    <row r="583" spans="1:6" ht="14.5" x14ac:dyDescent="0.3">
      <c r="A583" s="50"/>
      <c r="B583" s="49"/>
      <c r="C583" s="49"/>
      <c r="D583" s="49"/>
      <c r="E583" s="49"/>
      <c r="F583" s="49"/>
    </row>
    <row r="584" spans="1:6" ht="14.5" x14ac:dyDescent="0.3">
      <c r="A584" s="50"/>
      <c r="B584" s="49"/>
      <c r="C584" s="49"/>
      <c r="D584" s="49"/>
      <c r="E584" s="49"/>
      <c r="F584" s="49"/>
    </row>
    <row r="585" spans="1:6" ht="14.5" x14ac:dyDescent="0.3">
      <c r="A585" s="50"/>
      <c r="B585" s="49"/>
      <c r="C585" s="49"/>
      <c r="D585" s="49"/>
      <c r="E585" s="49"/>
      <c r="F585" s="49"/>
    </row>
    <row r="586" spans="1:6" ht="14.5" x14ac:dyDescent="0.3">
      <c r="A586" s="50"/>
      <c r="B586" s="49"/>
      <c r="C586" s="49"/>
      <c r="D586" s="49"/>
      <c r="E586" s="49"/>
      <c r="F586" s="49"/>
    </row>
    <row r="587" spans="1:6" ht="14.5" x14ac:dyDescent="0.3">
      <c r="A587" s="50"/>
      <c r="B587" s="49"/>
      <c r="C587" s="49"/>
      <c r="D587" s="49"/>
      <c r="E587" s="49"/>
      <c r="F587" s="49"/>
    </row>
    <row r="588" spans="1:6" ht="14.5" x14ac:dyDescent="0.3">
      <c r="A588" s="50"/>
      <c r="B588" s="49"/>
      <c r="C588" s="49"/>
      <c r="D588" s="49"/>
      <c r="E588" s="49"/>
      <c r="F588" s="49"/>
    </row>
    <row r="589" spans="1:6" ht="14.5" x14ac:dyDescent="0.3">
      <c r="A589" s="50"/>
      <c r="B589" s="49"/>
      <c r="C589" s="49"/>
      <c r="D589" s="49"/>
      <c r="E589" s="49"/>
      <c r="F589" s="49"/>
    </row>
    <row r="590" spans="1:6" ht="14.5" x14ac:dyDescent="0.3">
      <c r="A590" s="50"/>
      <c r="B590" s="49"/>
      <c r="C590" s="49"/>
      <c r="D590" s="49"/>
      <c r="E590" s="49"/>
      <c r="F590" s="49"/>
    </row>
    <row r="591" spans="1:6" ht="14.5" x14ac:dyDescent="0.3">
      <c r="A591" s="50"/>
      <c r="B591" s="49"/>
      <c r="C591" s="49"/>
      <c r="D591" s="49"/>
      <c r="E591" s="49"/>
      <c r="F591" s="49"/>
    </row>
    <row r="592" spans="1:6" ht="14.5" x14ac:dyDescent="0.3">
      <c r="A592" s="50"/>
      <c r="B592" s="49"/>
      <c r="C592" s="49"/>
      <c r="D592" s="49"/>
      <c r="E592" s="49"/>
      <c r="F592" s="49"/>
    </row>
    <row r="593" spans="1:6" ht="14.5" x14ac:dyDescent="0.3">
      <c r="A593" s="50"/>
      <c r="B593" s="49"/>
      <c r="C593" s="49"/>
      <c r="D593" s="49"/>
      <c r="E593" s="49"/>
      <c r="F593" s="49"/>
    </row>
    <row r="594" spans="1:6" ht="14.5" x14ac:dyDescent="0.3">
      <c r="A594" s="50"/>
      <c r="B594" s="49"/>
      <c r="C594" s="49"/>
      <c r="D594" s="49"/>
      <c r="E594" s="49"/>
      <c r="F594" s="49"/>
    </row>
    <row r="595" spans="1:6" ht="14.5" x14ac:dyDescent="0.3">
      <c r="A595" s="50"/>
      <c r="B595" s="49"/>
      <c r="C595" s="49"/>
      <c r="D595" s="49"/>
      <c r="E595" s="49"/>
      <c r="F595" s="49"/>
    </row>
    <row r="596" spans="1:6" ht="14.5" x14ac:dyDescent="0.3">
      <c r="A596" s="50"/>
      <c r="B596" s="49"/>
      <c r="C596" s="49"/>
      <c r="D596" s="49"/>
      <c r="E596" s="49"/>
      <c r="F596" s="49"/>
    </row>
    <row r="597" spans="1:6" ht="14.5" x14ac:dyDescent="0.3">
      <c r="A597" s="50"/>
      <c r="B597" s="49"/>
      <c r="C597" s="49"/>
      <c r="D597" s="49"/>
      <c r="E597" s="49"/>
      <c r="F597" s="49"/>
    </row>
    <row r="598" spans="1:6" ht="14.5" x14ac:dyDescent="0.3">
      <c r="A598" s="50"/>
      <c r="B598" s="49"/>
      <c r="C598" s="49"/>
      <c r="D598" s="49"/>
      <c r="E598" s="49"/>
      <c r="F598" s="49"/>
    </row>
    <row r="599" spans="1:6" ht="14.5" x14ac:dyDescent="0.3">
      <c r="A599" s="50"/>
      <c r="B599" s="49"/>
      <c r="C599" s="49"/>
      <c r="D599" s="49"/>
      <c r="E599" s="49"/>
      <c r="F599" s="49"/>
    </row>
    <row r="600" spans="1:6" ht="14.5" x14ac:dyDescent="0.3">
      <c r="A600" s="50"/>
      <c r="B600" s="49"/>
      <c r="C600" s="49"/>
      <c r="D600" s="49"/>
      <c r="E600" s="49"/>
      <c r="F600" s="49"/>
    </row>
    <row r="601" spans="1:6" ht="14.5" x14ac:dyDescent="0.3">
      <c r="A601" s="50"/>
      <c r="B601" s="49"/>
      <c r="C601" s="49"/>
      <c r="D601" s="49"/>
      <c r="E601" s="49"/>
      <c r="F601" s="49"/>
    </row>
    <row r="602" spans="1:6" ht="14.5" x14ac:dyDescent="0.3">
      <c r="A602" s="50"/>
      <c r="B602" s="49"/>
      <c r="C602" s="49"/>
      <c r="D602" s="49"/>
      <c r="E602" s="49"/>
      <c r="F602" s="49"/>
    </row>
    <row r="603" spans="1:6" ht="14.5" x14ac:dyDescent="0.3">
      <c r="A603" s="50"/>
      <c r="B603" s="49"/>
      <c r="C603" s="49"/>
      <c r="D603" s="49"/>
      <c r="E603" s="49"/>
      <c r="F603" s="49"/>
    </row>
    <row r="604" spans="1:6" ht="14.5" x14ac:dyDescent="0.3">
      <c r="A604" s="50"/>
      <c r="B604" s="49"/>
      <c r="C604" s="49"/>
      <c r="D604" s="49"/>
      <c r="E604" s="49"/>
      <c r="F604" s="49"/>
    </row>
    <row r="605" spans="1:6" ht="14.5" x14ac:dyDescent="0.3">
      <c r="A605" s="50"/>
      <c r="B605" s="49"/>
      <c r="C605" s="49"/>
      <c r="D605" s="49"/>
      <c r="E605" s="49"/>
      <c r="F605" s="49"/>
    </row>
    <row r="606" spans="1:6" ht="14.5" x14ac:dyDescent="0.3">
      <c r="A606" s="50"/>
      <c r="B606" s="49"/>
      <c r="C606" s="49"/>
      <c r="D606" s="49"/>
      <c r="E606" s="49"/>
      <c r="F606" s="49"/>
    </row>
    <row r="607" spans="1:6" ht="14.5" x14ac:dyDescent="0.3">
      <c r="A607" s="50"/>
      <c r="B607" s="49"/>
      <c r="C607" s="49"/>
      <c r="D607" s="49"/>
      <c r="E607" s="49"/>
      <c r="F607" s="49"/>
    </row>
    <row r="608" spans="1:6" ht="14.5" x14ac:dyDescent="0.3">
      <c r="A608" s="50"/>
      <c r="B608" s="49"/>
      <c r="C608" s="49"/>
      <c r="D608" s="49"/>
      <c r="E608" s="49"/>
      <c r="F608" s="49"/>
    </row>
    <row r="609" spans="1:6" ht="14.5" x14ac:dyDescent="0.3">
      <c r="A609" s="50"/>
      <c r="B609" s="49"/>
      <c r="C609" s="49"/>
      <c r="D609" s="49"/>
      <c r="E609" s="49"/>
      <c r="F609" s="49"/>
    </row>
    <row r="610" spans="1:6" ht="14.5" x14ac:dyDescent="0.3">
      <c r="A610" s="50"/>
      <c r="B610" s="49"/>
      <c r="C610" s="49"/>
      <c r="D610" s="49"/>
      <c r="E610" s="49"/>
      <c r="F610" s="49"/>
    </row>
    <row r="611" spans="1:6" ht="14.5" x14ac:dyDescent="0.3">
      <c r="A611" s="50"/>
      <c r="B611" s="49"/>
      <c r="C611" s="49"/>
      <c r="D611" s="49"/>
      <c r="E611" s="49"/>
      <c r="F611" s="49"/>
    </row>
    <row r="612" spans="1:6" ht="14.5" x14ac:dyDescent="0.3">
      <c r="A612" s="50"/>
      <c r="B612" s="49"/>
      <c r="C612" s="49"/>
      <c r="D612" s="49"/>
      <c r="E612" s="49"/>
      <c r="F612" s="49"/>
    </row>
    <row r="613" spans="1:6" ht="14.5" x14ac:dyDescent="0.3">
      <c r="A613" s="50"/>
      <c r="B613" s="49"/>
      <c r="C613" s="49"/>
      <c r="D613" s="49"/>
      <c r="E613" s="49"/>
      <c r="F613" s="49"/>
    </row>
    <row r="614" spans="1:6" ht="14.5" x14ac:dyDescent="0.3">
      <c r="A614" s="50"/>
      <c r="B614" s="49"/>
      <c r="C614" s="49"/>
      <c r="D614" s="49"/>
      <c r="E614" s="49"/>
      <c r="F614" s="49"/>
    </row>
    <row r="615" spans="1:6" ht="14.5" x14ac:dyDescent="0.3">
      <c r="A615" s="50"/>
      <c r="B615" s="49"/>
      <c r="C615" s="49"/>
      <c r="D615" s="49"/>
      <c r="E615" s="49"/>
      <c r="F615" s="49"/>
    </row>
    <row r="616" spans="1:6" ht="14.5" x14ac:dyDescent="0.3">
      <c r="A616" s="50"/>
      <c r="B616" s="49"/>
      <c r="C616" s="49"/>
      <c r="D616" s="49"/>
      <c r="E616" s="49"/>
      <c r="F616" s="49"/>
    </row>
    <row r="617" spans="1:6" ht="14.5" x14ac:dyDescent="0.3">
      <c r="A617" s="50"/>
      <c r="B617" s="49"/>
      <c r="C617" s="49"/>
      <c r="D617" s="49"/>
      <c r="E617" s="49"/>
      <c r="F617" s="49"/>
    </row>
    <row r="618" spans="1:6" ht="14.5" x14ac:dyDescent="0.3">
      <c r="A618" s="50"/>
      <c r="B618" s="49"/>
      <c r="C618" s="49"/>
      <c r="D618" s="49"/>
      <c r="E618" s="49"/>
      <c r="F618" s="49"/>
    </row>
    <row r="619" spans="1:6" ht="14.5" x14ac:dyDescent="0.3">
      <c r="A619" s="50"/>
      <c r="B619" s="49"/>
      <c r="C619" s="49"/>
      <c r="D619" s="49"/>
      <c r="E619" s="49"/>
      <c r="F619" s="49"/>
    </row>
    <row r="620" spans="1:6" ht="14.5" x14ac:dyDescent="0.3">
      <c r="A620" s="50"/>
      <c r="B620" s="49"/>
      <c r="C620" s="49"/>
      <c r="D620" s="49"/>
      <c r="E620" s="49"/>
      <c r="F620" s="49"/>
    </row>
    <row r="621" spans="1:6" ht="14.5" x14ac:dyDescent="0.3">
      <c r="A621" s="50"/>
      <c r="B621" s="49"/>
      <c r="C621" s="49"/>
      <c r="D621" s="49"/>
      <c r="E621" s="49"/>
      <c r="F621" s="49"/>
    </row>
    <row r="622" spans="1:6" ht="14.5" x14ac:dyDescent="0.3">
      <c r="A622" s="50"/>
      <c r="B622" s="49"/>
      <c r="C622" s="49"/>
      <c r="D622" s="49"/>
      <c r="E622" s="49"/>
      <c r="F622" s="49"/>
    </row>
    <row r="623" spans="1:6" ht="14.5" x14ac:dyDescent="0.3">
      <c r="A623" s="50"/>
      <c r="B623" s="49"/>
      <c r="C623" s="49"/>
      <c r="D623" s="49"/>
      <c r="E623" s="49"/>
      <c r="F623" s="49"/>
    </row>
    <row r="624" spans="1:6" ht="14.5" x14ac:dyDescent="0.3">
      <c r="A624" s="50"/>
      <c r="B624" s="49"/>
      <c r="C624" s="49"/>
      <c r="D624" s="49"/>
      <c r="E624" s="49"/>
      <c r="F624" s="49"/>
    </row>
    <row r="625" spans="1:6" ht="14.5" x14ac:dyDescent="0.3">
      <c r="A625" s="50"/>
      <c r="B625" s="49"/>
      <c r="C625" s="49"/>
      <c r="D625" s="49"/>
      <c r="E625" s="49"/>
      <c r="F625" s="49"/>
    </row>
    <row r="626" spans="1:6" ht="14.5" x14ac:dyDescent="0.3">
      <c r="A626" s="50"/>
      <c r="B626" s="49"/>
      <c r="C626" s="49"/>
      <c r="D626" s="49"/>
      <c r="E626" s="49"/>
      <c r="F626" s="49"/>
    </row>
    <row r="627" spans="1:6" ht="14.5" x14ac:dyDescent="0.3">
      <c r="A627" s="50"/>
      <c r="B627" s="49"/>
      <c r="C627" s="49"/>
      <c r="D627" s="49"/>
      <c r="E627" s="49"/>
      <c r="F627" s="49"/>
    </row>
    <row r="628" spans="1:6" ht="14.5" x14ac:dyDescent="0.3">
      <c r="A628" s="50"/>
      <c r="B628" s="49"/>
      <c r="C628" s="49"/>
      <c r="D628" s="49"/>
      <c r="E628" s="49"/>
      <c r="F628" s="49"/>
    </row>
    <row r="629" spans="1:6" ht="14.5" x14ac:dyDescent="0.3">
      <c r="A629" s="50"/>
      <c r="B629" s="49"/>
      <c r="C629" s="49"/>
      <c r="D629" s="49"/>
      <c r="E629" s="49"/>
      <c r="F629" s="49"/>
    </row>
    <row r="630" spans="1:6" ht="14.5" x14ac:dyDescent="0.3">
      <c r="A630" s="50"/>
      <c r="B630" s="49"/>
      <c r="C630" s="49"/>
      <c r="D630" s="49"/>
      <c r="E630" s="49"/>
      <c r="F630" s="49"/>
    </row>
    <row r="631" spans="1:6" ht="14.5" x14ac:dyDescent="0.3">
      <c r="A631" s="50"/>
      <c r="B631" s="49"/>
      <c r="C631" s="49"/>
      <c r="D631" s="49"/>
      <c r="E631" s="49"/>
      <c r="F631" s="49"/>
    </row>
    <row r="632" spans="1:6" ht="14.5" x14ac:dyDescent="0.3">
      <c r="A632" s="50"/>
      <c r="B632" s="49"/>
      <c r="C632" s="49"/>
      <c r="D632" s="49"/>
      <c r="E632" s="49"/>
      <c r="F632" s="49"/>
    </row>
    <row r="633" spans="1:6" ht="14.5" x14ac:dyDescent="0.3">
      <c r="A633" s="50"/>
      <c r="B633" s="49"/>
      <c r="C633" s="49"/>
      <c r="D633" s="49"/>
      <c r="E633" s="49"/>
      <c r="F633" s="49"/>
    </row>
    <row r="634" spans="1:6" ht="14.5" x14ac:dyDescent="0.3">
      <c r="A634" s="50"/>
      <c r="B634" s="49"/>
      <c r="C634" s="49"/>
      <c r="D634" s="49"/>
      <c r="E634" s="49"/>
      <c r="F634" s="49"/>
    </row>
    <row r="635" spans="1:6" ht="14.5" x14ac:dyDescent="0.3">
      <c r="A635" s="50"/>
      <c r="B635" s="49"/>
      <c r="C635" s="49"/>
      <c r="D635" s="49"/>
      <c r="E635" s="49"/>
      <c r="F635" s="49"/>
    </row>
    <row r="636" spans="1:6" ht="14.5" x14ac:dyDescent="0.3">
      <c r="A636" s="50"/>
      <c r="B636" s="49"/>
      <c r="C636" s="49"/>
      <c r="D636" s="49"/>
      <c r="E636" s="49"/>
      <c r="F636" s="49"/>
    </row>
    <row r="637" spans="1:6" ht="14.5" x14ac:dyDescent="0.3">
      <c r="A637" s="50"/>
      <c r="B637" s="49"/>
      <c r="C637" s="49"/>
      <c r="D637" s="49"/>
      <c r="E637" s="49"/>
      <c r="F637" s="49"/>
    </row>
    <row r="638" spans="1:6" ht="14.5" x14ac:dyDescent="0.3">
      <c r="A638" s="50"/>
      <c r="B638" s="49"/>
      <c r="C638" s="49"/>
      <c r="D638" s="49"/>
      <c r="E638" s="49"/>
      <c r="F638" s="49"/>
    </row>
    <row r="639" spans="1:6" ht="14.5" x14ac:dyDescent="0.3">
      <c r="A639" s="50"/>
      <c r="B639" s="49"/>
      <c r="C639" s="49"/>
      <c r="D639" s="49"/>
      <c r="E639" s="49"/>
      <c r="F639" s="49"/>
    </row>
    <row r="640" spans="1:6" ht="14.5" x14ac:dyDescent="0.3">
      <c r="A640" s="50"/>
      <c r="B640" s="49"/>
      <c r="C640" s="49"/>
      <c r="D640" s="49"/>
      <c r="E640" s="49"/>
      <c r="F640" s="49"/>
    </row>
    <row r="641" spans="1:6" ht="14.5" x14ac:dyDescent="0.3">
      <c r="A641" s="50"/>
      <c r="B641" s="49"/>
      <c r="C641" s="49"/>
      <c r="D641" s="49"/>
      <c r="E641" s="49"/>
      <c r="F641" s="49"/>
    </row>
    <row r="642" spans="1:6" ht="14.5" x14ac:dyDescent="0.3">
      <c r="A642" s="50"/>
      <c r="B642" s="49"/>
      <c r="C642" s="49"/>
      <c r="D642" s="49"/>
      <c r="E642" s="49"/>
      <c r="F642" s="49"/>
    </row>
    <row r="643" spans="1:6" ht="14.5" x14ac:dyDescent="0.3">
      <c r="A643" s="50"/>
      <c r="B643" s="49"/>
      <c r="C643" s="49"/>
      <c r="D643" s="49"/>
      <c r="E643" s="49"/>
      <c r="F643" s="49"/>
    </row>
    <row r="644" spans="1:6" ht="14.5" x14ac:dyDescent="0.3">
      <c r="A644" s="50"/>
      <c r="B644" s="49"/>
      <c r="C644" s="49"/>
      <c r="D644" s="49"/>
      <c r="E644" s="49"/>
      <c r="F644" s="49"/>
    </row>
    <row r="645" spans="1:6" ht="14.5" x14ac:dyDescent="0.3">
      <c r="A645" s="50"/>
      <c r="B645" s="49"/>
      <c r="C645" s="49"/>
      <c r="D645" s="49"/>
      <c r="E645" s="49"/>
      <c r="F645" s="49"/>
    </row>
    <row r="646" spans="1:6" ht="14.5" x14ac:dyDescent="0.3">
      <c r="A646" s="50"/>
      <c r="B646" s="49"/>
      <c r="C646" s="49"/>
      <c r="D646" s="49"/>
      <c r="E646" s="49"/>
      <c r="F646" s="49"/>
    </row>
    <row r="647" spans="1:6" ht="14.5" x14ac:dyDescent="0.3">
      <c r="A647" s="50"/>
      <c r="B647" s="49"/>
      <c r="C647" s="49"/>
      <c r="D647" s="49"/>
      <c r="E647" s="49"/>
      <c r="F647" s="49"/>
    </row>
    <row r="648" spans="1:6" ht="14.5" x14ac:dyDescent="0.3">
      <c r="A648" s="50"/>
      <c r="B648" s="49"/>
      <c r="C648" s="49"/>
      <c r="D648" s="49"/>
      <c r="E648" s="49"/>
      <c r="F648" s="49"/>
    </row>
    <row r="649" spans="1:6" ht="14.5" x14ac:dyDescent="0.3">
      <c r="A649" s="50"/>
      <c r="B649" s="49"/>
      <c r="C649" s="49"/>
      <c r="D649" s="49"/>
      <c r="E649" s="49"/>
      <c r="F649" s="49"/>
    </row>
    <row r="650" spans="1:6" ht="14.5" x14ac:dyDescent="0.3">
      <c r="A650" s="50"/>
      <c r="B650" s="49"/>
      <c r="C650" s="49"/>
      <c r="D650" s="49"/>
      <c r="E650" s="49"/>
      <c r="F650" s="49"/>
    </row>
    <row r="651" spans="1:6" ht="14.5" x14ac:dyDescent="0.3">
      <c r="A651" s="50"/>
      <c r="B651" s="49"/>
      <c r="C651" s="49"/>
      <c r="D651" s="49"/>
      <c r="E651" s="49"/>
      <c r="F651" s="49"/>
    </row>
    <row r="652" spans="1:6" ht="14.5" x14ac:dyDescent="0.3">
      <c r="A652" s="50"/>
      <c r="B652" s="49"/>
      <c r="C652" s="49"/>
      <c r="D652" s="49"/>
      <c r="E652" s="49"/>
      <c r="F652" s="49"/>
    </row>
    <row r="653" spans="1:6" ht="14.5" x14ac:dyDescent="0.3">
      <c r="A653" s="50"/>
      <c r="B653" s="49"/>
      <c r="C653" s="49"/>
      <c r="D653" s="49"/>
      <c r="E653" s="49"/>
      <c r="F653" s="49"/>
    </row>
    <row r="654" spans="1:6" ht="14.5" x14ac:dyDescent="0.3">
      <c r="A654" s="50"/>
      <c r="B654" s="49"/>
      <c r="C654" s="49"/>
      <c r="D654" s="49"/>
      <c r="E654" s="49"/>
      <c r="F654" s="49"/>
    </row>
    <row r="655" spans="1:6" ht="14.5" x14ac:dyDescent="0.3">
      <c r="A655" s="50"/>
      <c r="B655" s="49"/>
      <c r="C655" s="49"/>
      <c r="D655" s="49"/>
      <c r="E655" s="49"/>
      <c r="F655" s="49"/>
    </row>
    <row r="656" spans="1:6" ht="14.5" x14ac:dyDescent="0.3">
      <c r="A656" s="50"/>
      <c r="B656" s="49"/>
      <c r="C656" s="49"/>
      <c r="D656" s="49"/>
      <c r="E656" s="49"/>
      <c r="F656" s="49"/>
    </row>
    <row r="657" spans="1:6" ht="14.5" x14ac:dyDescent="0.3">
      <c r="A657" s="50"/>
      <c r="B657" s="49"/>
      <c r="C657" s="49"/>
      <c r="D657" s="49"/>
      <c r="E657" s="49"/>
      <c r="F657" s="49"/>
    </row>
    <row r="658" spans="1:6" ht="14.5" x14ac:dyDescent="0.3">
      <c r="A658" s="50"/>
      <c r="B658" s="49"/>
      <c r="C658" s="49"/>
      <c r="D658" s="49"/>
      <c r="E658" s="49"/>
      <c r="F658" s="49"/>
    </row>
    <row r="659" spans="1:6" ht="14.5" x14ac:dyDescent="0.3">
      <c r="A659" s="50"/>
      <c r="B659" s="49"/>
      <c r="C659" s="49"/>
      <c r="D659" s="49"/>
      <c r="E659" s="49"/>
      <c r="F659" s="49"/>
    </row>
    <row r="660" spans="1:6" ht="14.5" x14ac:dyDescent="0.3">
      <c r="A660" s="50"/>
      <c r="B660" s="49"/>
      <c r="C660" s="49"/>
      <c r="D660" s="49"/>
      <c r="E660" s="49"/>
      <c r="F660" s="49"/>
    </row>
    <row r="661" spans="1:6" ht="14.5" x14ac:dyDescent="0.3">
      <c r="A661" s="50"/>
      <c r="B661" s="49"/>
      <c r="C661" s="49"/>
      <c r="D661" s="49"/>
      <c r="E661" s="49"/>
      <c r="F661" s="49"/>
    </row>
    <row r="662" spans="1:6" ht="14.5" x14ac:dyDescent="0.3">
      <c r="A662" s="50"/>
      <c r="B662" s="49"/>
      <c r="C662" s="49"/>
      <c r="D662" s="49"/>
      <c r="E662" s="49"/>
      <c r="F662" s="49"/>
    </row>
    <row r="663" spans="1:6" ht="14.5" x14ac:dyDescent="0.3">
      <c r="A663" s="50"/>
      <c r="B663" s="49"/>
      <c r="C663" s="49"/>
      <c r="D663" s="49"/>
      <c r="E663" s="49"/>
      <c r="F663" s="49"/>
    </row>
    <row r="664" spans="1:6" ht="14.5" x14ac:dyDescent="0.3">
      <c r="A664" s="50"/>
      <c r="B664" s="49"/>
      <c r="C664" s="49"/>
      <c r="D664" s="49"/>
      <c r="E664" s="49"/>
      <c r="F664" s="49"/>
    </row>
    <row r="665" spans="1:6" ht="14.5" x14ac:dyDescent="0.3">
      <c r="A665" s="50"/>
      <c r="B665" s="49"/>
      <c r="C665" s="49"/>
      <c r="D665" s="49"/>
      <c r="E665" s="49"/>
      <c r="F665" s="49"/>
    </row>
    <row r="666" spans="1:6" ht="14.5" x14ac:dyDescent="0.3">
      <c r="A666" s="50"/>
      <c r="B666" s="49"/>
      <c r="C666" s="49"/>
      <c r="D666" s="49"/>
      <c r="E666" s="49"/>
      <c r="F666" s="49"/>
    </row>
    <row r="667" spans="1:6" ht="14.5" x14ac:dyDescent="0.3">
      <c r="A667" s="50"/>
      <c r="B667" s="49"/>
      <c r="C667" s="49"/>
      <c r="D667" s="49"/>
      <c r="E667" s="49"/>
      <c r="F667" s="49"/>
    </row>
    <row r="668" spans="1:6" ht="14.5" x14ac:dyDescent="0.3">
      <c r="A668" s="50"/>
      <c r="B668" s="49"/>
      <c r="C668" s="49"/>
      <c r="D668" s="49"/>
      <c r="E668" s="49"/>
      <c r="F668" s="49"/>
    </row>
    <row r="669" spans="1:6" ht="14.5" x14ac:dyDescent="0.3">
      <c r="A669" s="50"/>
      <c r="B669" s="49"/>
      <c r="C669" s="49"/>
      <c r="D669" s="49"/>
      <c r="E669" s="49"/>
      <c r="F669" s="49"/>
    </row>
    <row r="670" spans="1:6" ht="14.5" x14ac:dyDescent="0.3">
      <c r="A670" s="50"/>
      <c r="B670" s="49"/>
      <c r="C670" s="49"/>
      <c r="D670" s="49"/>
      <c r="E670" s="49"/>
      <c r="F670" s="49"/>
    </row>
    <row r="671" spans="1:6" ht="14.5" x14ac:dyDescent="0.3">
      <c r="A671" s="50"/>
      <c r="B671" s="49"/>
      <c r="C671" s="49"/>
      <c r="D671" s="49"/>
      <c r="E671" s="49"/>
      <c r="F671" s="49"/>
    </row>
    <row r="672" spans="1:6" ht="14.5" x14ac:dyDescent="0.3">
      <c r="A672" s="50"/>
      <c r="B672" s="49"/>
      <c r="C672" s="49"/>
      <c r="D672" s="49"/>
      <c r="E672" s="49"/>
      <c r="F672" s="49"/>
    </row>
    <row r="673" spans="1:6" ht="14.5" x14ac:dyDescent="0.3">
      <c r="A673" s="50"/>
      <c r="B673" s="49"/>
      <c r="C673" s="49"/>
      <c r="D673" s="49"/>
      <c r="E673" s="49"/>
      <c r="F673" s="49"/>
    </row>
    <row r="674" spans="1:6" ht="14.5" x14ac:dyDescent="0.3">
      <c r="A674" s="50"/>
      <c r="B674" s="49"/>
      <c r="C674" s="49"/>
      <c r="D674" s="49"/>
      <c r="E674" s="49"/>
      <c r="F674" s="49"/>
    </row>
    <row r="675" spans="1:6" ht="14.5" x14ac:dyDescent="0.3">
      <c r="A675" s="50"/>
      <c r="B675" s="49"/>
      <c r="C675" s="49"/>
      <c r="D675" s="49"/>
      <c r="E675" s="49"/>
      <c r="F675" s="49"/>
    </row>
    <row r="676" spans="1:6" ht="14.5" x14ac:dyDescent="0.3">
      <c r="A676" s="50"/>
      <c r="B676" s="49"/>
      <c r="C676" s="49"/>
      <c r="D676" s="49"/>
      <c r="E676" s="49"/>
      <c r="F676" s="49"/>
    </row>
    <row r="677" spans="1:6" ht="14.5" x14ac:dyDescent="0.3">
      <c r="A677" s="50"/>
      <c r="B677" s="49"/>
      <c r="C677" s="49"/>
      <c r="D677" s="49"/>
      <c r="E677" s="49"/>
      <c r="F677" s="49"/>
    </row>
    <row r="678" spans="1:6" ht="14.5" x14ac:dyDescent="0.3">
      <c r="A678" s="50"/>
      <c r="B678" s="49"/>
      <c r="C678" s="49"/>
      <c r="D678" s="49"/>
      <c r="E678" s="49"/>
      <c r="F678" s="49"/>
    </row>
    <row r="679" spans="1:6" ht="14.5" x14ac:dyDescent="0.3">
      <c r="A679" s="50"/>
      <c r="B679" s="49"/>
      <c r="C679" s="49"/>
      <c r="D679" s="49"/>
      <c r="E679" s="49"/>
      <c r="F679" s="49"/>
    </row>
    <row r="680" spans="1:6" ht="14.5" x14ac:dyDescent="0.3">
      <c r="A680" s="50"/>
      <c r="B680" s="49"/>
      <c r="C680" s="49"/>
      <c r="D680" s="49"/>
      <c r="E680" s="49"/>
      <c r="F680" s="49"/>
    </row>
    <row r="681" spans="1:6" ht="14.5" x14ac:dyDescent="0.3">
      <c r="A681" s="50"/>
      <c r="B681" s="49"/>
      <c r="C681" s="49"/>
      <c r="D681" s="49"/>
      <c r="E681" s="49"/>
      <c r="F681" s="49"/>
    </row>
    <row r="682" spans="1:6" ht="14.5" x14ac:dyDescent="0.3">
      <c r="A682" s="50"/>
      <c r="B682" s="49"/>
      <c r="C682" s="49"/>
      <c r="D682" s="49"/>
      <c r="E682" s="49"/>
      <c r="F682" s="49"/>
    </row>
    <row r="683" spans="1:6" ht="14.5" x14ac:dyDescent="0.3">
      <c r="A683" s="50"/>
      <c r="B683" s="49"/>
      <c r="C683" s="49"/>
      <c r="D683" s="49"/>
      <c r="E683" s="49"/>
      <c r="F683" s="49"/>
    </row>
    <row r="684" spans="1:6" ht="14.5" x14ac:dyDescent="0.3">
      <c r="A684" s="50"/>
      <c r="B684" s="49"/>
      <c r="C684" s="49"/>
      <c r="D684" s="49"/>
      <c r="E684" s="49"/>
      <c r="F684" s="49"/>
    </row>
    <row r="685" spans="1:6" ht="14.5" x14ac:dyDescent="0.3">
      <c r="A685" s="50"/>
      <c r="B685" s="49"/>
      <c r="C685" s="49"/>
      <c r="D685" s="49"/>
      <c r="E685" s="49"/>
      <c r="F685" s="49"/>
    </row>
    <row r="686" spans="1:6" ht="14.5" x14ac:dyDescent="0.3">
      <c r="A686" s="50"/>
      <c r="B686" s="49"/>
      <c r="C686" s="49"/>
      <c r="D686" s="49"/>
      <c r="E686" s="49"/>
      <c r="F686" s="49"/>
    </row>
    <row r="687" spans="1:6" ht="14.5" x14ac:dyDescent="0.3">
      <c r="A687" s="50"/>
      <c r="B687" s="49"/>
      <c r="C687" s="49"/>
      <c r="D687" s="49"/>
      <c r="E687" s="49"/>
      <c r="F687" s="49"/>
    </row>
    <row r="688" spans="1:6" ht="14.5" x14ac:dyDescent="0.3">
      <c r="A688" s="50"/>
      <c r="B688" s="49"/>
      <c r="C688" s="49"/>
      <c r="D688" s="49"/>
      <c r="E688" s="49"/>
      <c r="F688" s="49"/>
    </row>
    <row r="689" spans="1:6" ht="14.5" x14ac:dyDescent="0.3">
      <c r="A689" s="50"/>
      <c r="B689" s="49"/>
      <c r="C689" s="49"/>
      <c r="D689" s="49"/>
      <c r="E689" s="49"/>
      <c r="F689" s="49"/>
    </row>
    <row r="690" spans="1:6" ht="14.5" x14ac:dyDescent="0.3">
      <c r="A690" s="50"/>
      <c r="B690" s="49"/>
      <c r="C690" s="49"/>
      <c r="D690" s="49"/>
      <c r="E690" s="49"/>
      <c r="F690" s="49"/>
    </row>
  </sheetData>
  <conditionalFormatting sqref="D12:D17">
    <cfRule type="cellIs" dxfId="17" priority="3" operator="equal">
      <formula>"sans chiffrage"</formula>
    </cfRule>
    <cfRule type="cellIs" dxfId="16" priority="4" operator="equal">
      <formula>"à chiffrer"</formula>
    </cfRule>
  </conditionalFormatting>
  <conditionalFormatting sqref="E1:F1">
    <cfRule type="cellIs" dxfId="15" priority="46" operator="equal">
      <formula>"En cours"</formula>
    </cfRule>
    <cfRule type="cellIs" dxfId="14" priority="47" operator="equal">
      <formula>"Terminée"</formula>
    </cfRule>
  </conditionalFormatting>
  <conditionalFormatting sqref="F80">
    <cfRule type="cellIs" dxfId="13" priority="1" operator="equal">
      <formula>"sans chiffrage"</formula>
    </cfRule>
    <cfRule type="cellIs" dxfId="12" priority="2" operator="equal">
      <formula>"à chiffrer"</formula>
    </cfRule>
  </conditionalFormatting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7"/>
  <sheetViews>
    <sheetView zoomScale="70" zoomScaleNormal="70" workbookViewId="0">
      <selection activeCell="B16" sqref="B16"/>
    </sheetView>
  </sheetViews>
  <sheetFormatPr baseColWidth="10" defaultColWidth="12.58203125" defaultRowHeight="15" customHeight="1" x14ac:dyDescent="0.35"/>
  <cols>
    <col min="1" max="1" width="58.75" style="624" customWidth="1"/>
    <col min="2" max="2" width="49.75" style="624" customWidth="1"/>
    <col min="3" max="3" width="32.5" style="624" customWidth="1"/>
    <col min="4" max="4" width="39.75" style="624" bestFit="1" customWidth="1"/>
    <col min="5" max="5" width="35.25" style="624" bestFit="1" customWidth="1"/>
    <col min="6" max="6" width="28" style="624" bestFit="1" customWidth="1"/>
    <col min="7" max="7" width="35.83203125" style="624" bestFit="1" customWidth="1"/>
    <col min="8" max="16384" width="12.58203125" style="41"/>
  </cols>
  <sheetData>
    <row r="1" spans="1:7" ht="15" customHeight="1" thickBot="1" x14ac:dyDescent="0.4">
      <c r="A1" s="509" t="s">
        <v>0</v>
      </c>
      <c r="B1" s="510"/>
      <c r="C1" s="511" t="s">
        <v>171</v>
      </c>
      <c r="D1" s="512" t="s">
        <v>429</v>
      </c>
      <c r="E1" s="513" t="s">
        <v>430</v>
      </c>
      <c r="F1" s="513" t="s">
        <v>431</v>
      </c>
      <c r="G1" s="514" t="s">
        <v>432</v>
      </c>
    </row>
    <row r="2" spans="1:7" ht="43.5" x14ac:dyDescent="0.3">
      <c r="A2" s="515"/>
      <c r="B2" s="516" t="s">
        <v>1</v>
      </c>
      <c r="C2" s="517"/>
      <c r="D2" s="518" t="s">
        <v>1191</v>
      </c>
      <c r="E2" s="518" t="s">
        <v>1191</v>
      </c>
      <c r="F2" s="517" t="s">
        <v>433</v>
      </c>
      <c r="G2" s="519" t="s">
        <v>434</v>
      </c>
    </row>
    <row r="3" spans="1:7" ht="15" customHeight="1" x14ac:dyDescent="0.35">
      <c r="A3" s="520"/>
      <c r="B3" s="521" t="s">
        <v>2</v>
      </c>
      <c r="C3" s="522">
        <v>688.3</v>
      </c>
      <c r="D3" s="523"/>
      <c r="E3" s="523"/>
      <c r="F3" s="523"/>
      <c r="G3" s="524"/>
    </row>
    <row r="4" spans="1:7" ht="15" customHeight="1" x14ac:dyDescent="0.35">
      <c r="A4" s="520"/>
      <c r="B4" s="521" t="s">
        <v>3</v>
      </c>
      <c r="C4" s="522">
        <v>2</v>
      </c>
      <c r="D4" s="523"/>
      <c r="E4" s="523"/>
      <c r="F4" s="523"/>
      <c r="G4" s="524"/>
    </row>
    <row r="5" spans="1:7" ht="15" customHeight="1" x14ac:dyDescent="0.35">
      <c r="A5" s="520"/>
      <c r="B5" s="521" t="s">
        <v>4</v>
      </c>
      <c r="C5" s="522">
        <v>2.86</v>
      </c>
      <c r="D5" s="523"/>
      <c r="E5" s="523"/>
      <c r="F5" s="523"/>
      <c r="G5" s="524"/>
    </row>
    <row r="6" spans="1:7" ht="15" customHeight="1" x14ac:dyDescent="0.35">
      <c r="A6" s="520"/>
      <c r="B6" s="521" t="s">
        <v>5</v>
      </c>
      <c r="C6" s="522" t="s">
        <v>172</v>
      </c>
      <c r="D6" s="523"/>
      <c r="E6" s="523"/>
      <c r="F6" s="523"/>
      <c r="G6" s="524"/>
    </row>
    <row r="7" spans="1:7" ht="15" customHeight="1" x14ac:dyDescent="0.35">
      <c r="A7" s="520"/>
      <c r="B7" s="521" t="s">
        <v>6</v>
      </c>
      <c r="C7" s="522" t="s">
        <v>173</v>
      </c>
      <c r="D7" s="523"/>
      <c r="E7" s="523"/>
      <c r="F7" s="523"/>
      <c r="G7" s="524"/>
    </row>
    <row r="8" spans="1:7" ht="15" customHeight="1" x14ac:dyDescent="0.35">
      <c r="A8" s="520"/>
      <c r="B8" s="521" t="s">
        <v>7</v>
      </c>
      <c r="C8" s="522" t="s">
        <v>174</v>
      </c>
      <c r="D8" s="523"/>
      <c r="E8" s="523"/>
      <c r="F8" s="523"/>
      <c r="G8" s="524"/>
    </row>
    <row r="9" spans="1:7" ht="15" customHeight="1" thickBot="1" x14ac:dyDescent="0.4">
      <c r="A9" s="525"/>
      <c r="B9" s="526" t="s">
        <v>8</v>
      </c>
      <c r="C9" s="527" t="s">
        <v>175</v>
      </c>
      <c r="D9" s="528"/>
      <c r="E9" s="528"/>
      <c r="F9" s="528"/>
      <c r="G9" s="529"/>
    </row>
    <row r="10" spans="1:7" s="206" customFormat="1" ht="15" customHeight="1" thickBot="1" x14ac:dyDescent="0.4">
      <c r="A10" s="530"/>
      <c r="B10" s="531"/>
      <c r="C10" s="532"/>
      <c r="D10" s="533"/>
      <c r="E10" s="533"/>
      <c r="F10" s="533"/>
      <c r="G10" s="533"/>
    </row>
    <row r="11" spans="1:7" thickBot="1" x14ac:dyDescent="0.35">
      <c r="A11" s="534" t="s">
        <v>11</v>
      </c>
      <c r="B11" s="535"/>
      <c r="C11" s="512" t="str">
        <f t="shared" ref="C11:G11" si="0">C$1</f>
        <v>CRE_18_00_base_v3_ENV</v>
      </c>
      <c r="D11" s="512" t="str">
        <f t="shared" si="0"/>
        <v>CRE_18_40_stru_OSB_v2</v>
      </c>
      <c r="E11" s="512" t="str">
        <f t="shared" si="0"/>
        <v>CRE_18_24_matx_basC_v1</v>
      </c>
      <c r="F11" s="512" t="str">
        <f t="shared" si="0"/>
        <v>CRE_18_36_perf_Bbio_v1</v>
      </c>
      <c r="G11" s="536" t="str">
        <f t="shared" si="0"/>
        <v>CRE_18_08_DEnv_DEOpt_v1_ENV</v>
      </c>
    </row>
    <row r="12" spans="1:7" ht="14.5" x14ac:dyDescent="0.35">
      <c r="A12" s="537" t="s">
        <v>12</v>
      </c>
      <c r="B12" s="538" t="s">
        <v>13</v>
      </c>
      <c r="C12" s="539">
        <v>0.25</v>
      </c>
      <c r="D12" s="539"/>
      <c r="E12" s="539"/>
      <c r="F12" s="540">
        <v>0.16800000000000001</v>
      </c>
      <c r="G12" s="541"/>
    </row>
    <row r="13" spans="1:7" ht="14.5" x14ac:dyDescent="0.35">
      <c r="A13" s="542"/>
      <c r="B13" s="543" t="s">
        <v>14</v>
      </c>
      <c r="C13" s="544" t="s">
        <v>176</v>
      </c>
      <c r="D13" s="544"/>
      <c r="E13" s="544"/>
      <c r="F13" s="545" t="s">
        <v>435</v>
      </c>
      <c r="G13" s="546"/>
    </row>
    <row r="14" spans="1:7" ht="14.5" x14ac:dyDescent="0.35">
      <c r="A14" s="547"/>
      <c r="B14" s="543" t="s">
        <v>15</v>
      </c>
      <c r="C14" s="544">
        <v>3.15</v>
      </c>
      <c r="D14" s="544"/>
      <c r="E14" s="544"/>
      <c r="F14" s="545">
        <v>4.8</v>
      </c>
      <c r="G14" s="546"/>
    </row>
    <row r="15" spans="1:7" ht="14.5" x14ac:dyDescent="0.3">
      <c r="A15" s="542" t="s">
        <v>16</v>
      </c>
      <c r="B15" s="543" t="s">
        <v>13</v>
      </c>
      <c r="C15" s="548"/>
      <c r="D15" s="549"/>
      <c r="E15" s="549"/>
      <c r="F15" s="549"/>
      <c r="G15" s="550"/>
    </row>
    <row r="16" spans="1:7" ht="14.5" x14ac:dyDescent="0.3">
      <c r="A16" s="542"/>
      <c r="B16" s="543" t="s">
        <v>14</v>
      </c>
      <c r="C16" s="548"/>
      <c r="D16" s="549"/>
      <c r="E16" s="549"/>
      <c r="F16" s="549"/>
      <c r="G16" s="550"/>
    </row>
    <row r="17" spans="1:7" ht="14.5" x14ac:dyDescent="0.3">
      <c r="A17" s="547"/>
      <c r="B17" s="543" t="s">
        <v>15</v>
      </c>
      <c r="C17" s="548"/>
      <c r="D17" s="549"/>
      <c r="E17" s="549"/>
      <c r="F17" s="549"/>
      <c r="G17" s="550"/>
    </row>
    <row r="18" spans="1:7" ht="14.5" x14ac:dyDescent="0.35">
      <c r="A18" s="542" t="s">
        <v>17</v>
      </c>
      <c r="B18" s="543" t="s">
        <v>13</v>
      </c>
      <c r="C18" s="551" t="s">
        <v>177</v>
      </c>
      <c r="D18" s="552"/>
      <c r="E18" s="552"/>
      <c r="F18" s="552"/>
      <c r="G18" s="553"/>
    </row>
    <row r="19" spans="1:7" ht="101.5" x14ac:dyDescent="0.35">
      <c r="A19" s="542"/>
      <c r="B19" s="543" t="s">
        <v>14</v>
      </c>
      <c r="C19" s="551" t="s">
        <v>178</v>
      </c>
      <c r="D19" s="552"/>
      <c r="E19" s="552"/>
      <c r="F19" s="552"/>
      <c r="G19" s="553"/>
    </row>
    <row r="20" spans="1:7" ht="14.5" x14ac:dyDescent="0.35">
      <c r="A20" s="547"/>
      <c r="B20" s="543" t="s">
        <v>15</v>
      </c>
      <c r="C20" s="551" t="s">
        <v>179</v>
      </c>
      <c r="D20" s="552"/>
      <c r="E20" s="552"/>
      <c r="F20" s="552"/>
      <c r="G20" s="553"/>
    </row>
    <row r="21" spans="1:7" ht="14.5" x14ac:dyDescent="0.3">
      <c r="A21" s="542" t="s">
        <v>18</v>
      </c>
      <c r="B21" s="543" t="s">
        <v>13</v>
      </c>
      <c r="C21" s="548"/>
      <c r="D21" s="549"/>
      <c r="E21" s="549"/>
      <c r="F21" s="549"/>
      <c r="G21" s="550"/>
    </row>
    <row r="22" spans="1:7" ht="14.5" x14ac:dyDescent="0.3">
      <c r="A22" s="542"/>
      <c r="B22" s="543" t="s">
        <v>14</v>
      </c>
      <c r="C22" s="548"/>
      <c r="D22" s="549"/>
      <c r="E22" s="549"/>
      <c r="F22" s="549"/>
      <c r="G22" s="550"/>
    </row>
    <row r="23" spans="1:7" ht="14.5" x14ac:dyDescent="0.3">
      <c r="A23" s="547"/>
      <c r="B23" s="543" t="s">
        <v>15</v>
      </c>
      <c r="C23" s="548"/>
      <c r="D23" s="549"/>
      <c r="E23" s="549"/>
      <c r="F23" s="549"/>
      <c r="G23" s="550"/>
    </row>
    <row r="24" spans="1:7" ht="14.5" x14ac:dyDescent="0.3">
      <c r="A24" s="542" t="s">
        <v>19</v>
      </c>
      <c r="B24" s="543" t="s">
        <v>13</v>
      </c>
      <c r="C24" s="548"/>
      <c r="D24" s="549"/>
      <c r="E24" s="549"/>
      <c r="F24" s="549"/>
      <c r="G24" s="550"/>
    </row>
    <row r="25" spans="1:7" ht="14.5" x14ac:dyDescent="0.3">
      <c r="A25" s="542"/>
      <c r="B25" s="543" t="s">
        <v>14</v>
      </c>
      <c r="C25" s="548"/>
      <c r="D25" s="549"/>
      <c r="E25" s="549"/>
      <c r="F25" s="549"/>
      <c r="G25" s="550"/>
    </row>
    <row r="26" spans="1:7" ht="14.5" x14ac:dyDescent="0.3">
      <c r="A26" s="547"/>
      <c r="B26" s="543" t="s">
        <v>15</v>
      </c>
      <c r="C26" s="548"/>
      <c r="D26" s="549"/>
      <c r="E26" s="549"/>
      <c r="F26" s="549"/>
      <c r="G26" s="550"/>
    </row>
    <row r="27" spans="1:7" ht="14.5" x14ac:dyDescent="0.3">
      <c r="A27" s="542" t="s">
        <v>20</v>
      </c>
      <c r="B27" s="543" t="s">
        <v>13</v>
      </c>
      <c r="C27" s="554"/>
      <c r="D27" s="552"/>
      <c r="E27" s="552"/>
      <c r="F27" s="552"/>
      <c r="G27" s="553"/>
    </row>
    <row r="28" spans="1:7" ht="14.5" x14ac:dyDescent="0.3">
      <c r="A28" s="542"/>
      <c r="B28" s="543" t="s">
        <v>14</v>
      </c>
      <c r="C28" s="554"/>
      <c r="D28" s="552"/>
      <c r="E28" s="552"/>
      <c r="F28" s="552"/>
      <c r="G28" s="553"/>
    </row>
    <row r="29" spans="1:7" ht="14.5" x14ac:dyDescent="0.3">
      <c r="A29" s="547"/>
      <c r="B29" s="543" t="s">
        <v>15</v>
      </c>
      <c r="C29" s="554"/>
      <c r="D29" s="552"/>
      <c r="E29" s="552"/>
      <c r="F29" s="552"/>
      <c r="G29" s="553"/>
    </row>
    <row r="30" spans="1:7" ht="14.5" x14ac:dyDescent="0.35">
      <c r="A30" s="542" t="s">
        <v>21</v>
      </c>
      <c r="B30" s="543" t="s">
        <v>22</v>
      </c>
      <c r="C30" s="544" t="s">
        <v>646</v>
      </c>
      <c r="D30" s="549"/>
      <c r="E30" s="549"/>
      <c r="F30" s="545" t="s">
        <v>436</v>
      </c>
      <c r="G30" s="550"/>
    </row>
    <row r="31" spans="1:7" ht="43.5" x14ac:dyDescent="0.35">
      <c r="A31" s="542"/>
      <c r="B31" s="543" t="s">
        <v>14</v>
      </c>
      <c r="C31" s="544" t="s">
        <v>183</v>
      </c>
      <c r="D31" s="549"/>
      <c r="E31" s="549"/>
      <c r="F31" s="545" t="s">
        <v>437</v>
      </c>
      <c r="G31" s="550"/>
    </row>
    <row r="32" spans="1:7" ht="14.5" x14ac:dyDescent="0.35">
      <c r="A32" s="547"/>
      <c r="B32" s="543" t="s">
        <v>15</v>
      </c>
      <c r="C32" s="544">
        <v>3.7</v>
      </c>
      <c r="D32" s="549"/>
      <c r="E32" s="549"/>
      <c r="F32" s="545">
        <v>4.6500000000000004</v>
      </c>
      <c r="G32" s="550"/>
    </row>
    <row r="33" spans="1:7" ht="14.5" x14ac:dyDescent="0.3">
      <c r="A33" s="542" t="s">
        <v>23</v>
      </c>
      <c r="B33" s="543" t="s">
        <v>22</v>
      </c>
      <c r="C33" s="554"/>
      <c r="D33" s="549"/>
      <c r="E33" s="549"/>
      <c r="F33" s="549"/>
      <c r="G33" s="550"/>
    </row>
    <row r="34" spans="1:7" ht="14.5" x14ac:dyDescent="0.3">
      <c r="A34" s="542"/>
      <c r="B34" s="543" t="s">
        <v>14</v>
      </c>
      <c r="C34" s="554"/>
      <c r="D34" s="549"/>
      <c r="E34" s="549"/>
      <c r="F34" s="549"/>
      <c r="G34" s="550"/>
    </row>
    <row r="35" spans="1:7" ht="14.5" x14ac:dyDescent="0.3">
      <c r="A35" s="547"/>
      <c r="B35" s="543" t="s">
        <v>15</v>
      </c>
      <c r="C35" s="554"/>
      <c r="D35" s="549"/>
      <c r="E35" s="549"/>
      <c r="F35" s="549"/>
      <c r="G35" s="550"/>
    </row>
    <row r="36" spans="1:7" ht="14.5" x14ac:dyDescent="0.3">
      <c r="A36" s="542" t="s">
        <v>24</v>
      </c>
      <c r="B36" s="543" t="s">
        <v>22</v>
      </c>
      <c r="C36" s="554"/>
      <c r="D36" s="552"/>
      <c r="E36" s="552"/>
      <c r="F36" s="552"/>
      <c r="G36" s="553"/>
    </row>
    <row r="37" spans="1:7" ht="14.5" x14ac:dyDescent="0.3">
      <c r="A37" s="542"/>
      <c r="B37" s="543" t="s">
        <v>14</v>
      </c>
      <c r="C37" s="554"/>
      <c r="D37" s="552"/>
      <c r="E37" s="552"/>
      <c r="F37" s="552"/>
      <c r="G37" s="553"/>
    </row>
    <row r="38" spans="1:7" ht="14.5" x14ac:dyDescent="0.3">
      <c r="A38" s="547"/>
      <c r="B38" s="543" t="s">
        <v>15</v>
      </c>
      <c r="C38" s="554"/>
      <c r="D38" s="552"/>
      <c r="E38" s="552"/>
      <c r="F38" s="552"/>
      <c r="G38" s="553"/>
    </row>
    <row r="39" spans="1:7" ht="14.5" x14ac:dyDescent="0.3">
      <c r="A39" s="542" t="s">
        <v>25</v>
      </c>
      <c r="B39" s="543" t="s">
        <v>13</v>
      </c>
      <c r="C39" s="554"/>
      <c r="D39" s="552"/>
      <c r="E39" s="552"/>
      <c r="F39" s="552"/>
      <c r="G39" s="553"/>
    </row>
    <row r="40" spans="1:7" ht="14.5" x14ac:dyDescent="0.3">
      <c r="A40" s="542"/>
      <c r="B40" s="543" t="s">
        <v>14</v>
      </c>
      <c r="C40" s="554"/>
      <c r="D40" s="552"/>
      <c r="E40" s="552"/>
      <c r="F40" s="552"/>
      <c r="G40" s="553"/>
    </row>
    <row r="41" spans="1:7" ht="14.5" x14ac:dyDescent="0.3">
      <c r="A41" s="547"/>
      <c r="B41" s="543" t="s">
        <v>15</v>
      </c>
      <c r="C41" s="554"/>
      <c r="D41" s="552"/>
      <c r="E41" s="552"/>
      <c r="F41" s="552"/>
      <c r="G41" s="553"/>
    </row>
    <row r="42" spans="1:7" ht="29" x14ac:dyDescent="0.3">
      <c r="A42" s="542" t="s">
        <v>26</v>
      </c>
      <c r="B42" s="543" t="s">
        <v>27</v>
      </c>
      <c r="C42" s="549" t="s">
        <v>186</v>
      </c>
      <c r="D42" s="552"/>
      <c r="E42" s="552"/>
      <c r="F42" s="552"/>
      <c r="G42" s="553"/>
    </row>
    <row r="43" spans="1:7" ht="29" x14ac:dyDescent="0.35">
      <c r="A43" s="542" t="s">
        <v>28</v>
      </c>
      <c r="B43" s="555" t="s">
        <v>29</v>
      </c>
      <c r="C43" s="549" t="s">
        <v>647</v>
      </c>
      <c r="D43" s="549"/>
      <c r="E43" s="549"/>
      <c r="F43" s="556" t="s">
        <v>438</v>
      </c>
      <c r="G43" s="550"/>
    </row>
    <row r="44" spans="1:7" ht="58" x14ac:dyDescent="0.3">
      <c r="A44" s="542"/>
      <c r="B44" s="555" t="s">
        <v>30</v>
      </c>
      <c r="C44" s="544" t="s">
        <v>439</v>
      </c>
      <c r="D44" s="549"/>
      <c r="E44" s="549"/>
      <c r="F44" s="552"/>
      <c r="G44" s="550"/>
    </row>
    <row r="45" spans="1:7" ht="14.5" x14ac:dyDescent="0.35">
      <c r="A45" s="547"/>
      <c r="B45" s="555" t="s">
        <v>31</v>
      </c>
      <c r="C45" s="549" t="s">
        <v>187</v>
      </c>
      <c r="D45" s="549"/>
      <c r="E45" s="549"/>
      <c r="F45" s="557"/>
      <c r="G45" s="550"/>
    </row>
    <row r="46" spans="1:7" ht="14.5" x14ac:dyDescent="0.35">
      <c r="A46" s="542" t="s">
        <v>32</v>
      </c>
      <c r="B46" s="558" t="s">
        <v>33</v>
      </c>
      <c r="C46" s="544">
        <v>1.1000000000000001</v>
      </c>
      <c r="D46" s="549"/>
      <c r="E46" s="549"/>
      <c r="F46" s="556">
        <v>0.7</v>
      </c>
      <c r="G46" s="550"/>
    </row>
    <row r="47" spans="1:7" ht="14.5" x14ac:dyDescent="0.3">
      <c r="A47" s="542" t="s">
        <v>34</v>
      </c>
      <c r="B47" s="555" t="s">
        <v>35</v>
      </c>
      <c r="C47" s="544" t="s">
        <v>188</v>
      </c>
      <c r="D47" s="544"/>
      <c r="E47" s="544"/>
      <c r="F47" s="552"/>
      <c r="G47" s="546"/>
    </row>
    <row r="48" spans="1:7" ht="14.5" x14ac:dyDescent="0.35">
      <c r="A48" s="559"/>
      <c r="B48" s="555" t="s">
        <v>36</v>
      </c>
      <c r="C48" s="560" t="s">
        <v>189</v>
      </c>
      <c r="D48" s="560"/>
      <c r="E48" s="560"/>
      <c r="F48" s="561"/>
      <c r="G48" s="562"/>
    </row>
    <row r="49" spans="1:7" thickBot="1" x14ac:dyDescent="0.4">
      <c r="A49" s="563" t="s">
        <v>37</v>
      </c>
      <c r="B49" s="564" t="s">
        <v>38</v>
      </c>
      <c r="C49" s="565">
        <v>1.7</v>
      </c>
      <c r="D49" s="566"/>
      <c r="E49" s="566"/>
      <c r="F49" s="567">
        <v>1</v>
      </c>
      <c r="G49" s="568"/>
    </row>
    <row r="50" spans="1:7" s="205" customFormat="1" thickBot="1" x14ac:dyDescent="0.4">
      <c r="A50" s="569"/>
      <c r="B50" s="570"/>
      <c r="C50" s="571"/>
      <c r="D50" s="571"/>
      <c r="E50" s="571"/>
      <c r="F50" s="572"/>
      <c r="G50" s="571"/>
    </row>
    <row r="51" spans="1:7" thickBot="1" x14ac:dyDescent="0.35">
      <c r="A51" s="534" t="s">
        <v>39</v>
      </c>
      <c r="B51" s="535"/>
      <c r="C51" s="573" t="str">
        <f>C$11</f>
        <v>CRE_18_00_base_v3_ENV</v>
      </c>
      <c r="D51" s="573" t="str">
        <f>D$11</f>
        <v>CRE_18_40_stru_OSB_v2</v>
      </c>
      <c r="E51" s="573" t="str">
        <f>E$11</f>
        <v>CRE_18_24_matx_basC_v1</v>
      </c>
      <c r="F51" s="573" t="str">
        <f>F$11</f>
        <v>CRE_18_36_perf_Bbio_v1</v>
      </c>
      <c r="G51" s="574" t="str">
        <f>G$11</f>
        <v>CRE_18_08_DEnv_DEOpt_v1_ENV</v>
      </c>
    </row>
    <row r="52" spans="1:7" ht="14.5" x14ac:dyDescent="0.35">
      <c r="A52" s="537" t="s">
        <v>40</v>
      </c>
      <c r="B52" s="575" t="s">
        <v>35</v>
      </c>
      <c r="C52" s="576" t="s">
        <v>190</v>
      </c>
      <c r="D52" s="577"/>
      <c r="E52" s="577"/>
      <c r="F52" s="577"/>
      <c r="G52" s="578"/>
    </row>
    <row r="53" spans="1:7" ht="72.5" x14ac:dyDescent="0.35">
      <c r="A53" s="542"/>
      <c r="B53" s="558" t="s">
        <v>41</v>
      </c>
      <c r="C53" s="551" t="s">
        <v>192</v>
      </c>
      <c r="D53" s="549"/>
      <c r="E53" s="549"/>
      <c r="F53" s="549"/>
      <c r="G53" s="550"/>
    </row>
    <row r="54" spans="1:7" ht="14.5" x14ac:dyDescent="0.35">
      <c r="A54" s="542"/>
      <c r="B54" s="558" t="s">
        <v>42</v>
      </c>
      <c r="C54" s="579" t="s">
        <v>193</v>
      </c>
      <c r="D54" s="549"/>
      <c r="E54" s="549"/>
      <c r="F54" s="549"/>
      <c r="G54" s="550"/>
    </row>
    <row r="55" spans="1:7" ht="14.5" x14ac:dyDescent="0.35">
      <c r="A55" s="542"/>
      <c r="B55" s="558" t="s">
        <v>43</v>
      </c>
      <c r="C55" s="579" t="s">
        <v>194</v>
      </c>
      <c r="D55" s="549"/>
      <c r="E55" s="552"/>
      <c r="F55" s="552"/>
      <c r="G55" s="553"/>
    </row>
    <row r="56" spans="1:7" ht="14.5" x14ac:dyDescent="0.35">
      <c r="A56" s="542" t="s">
        <v>44</v>
      </c>
      <c r="B56" s="558" t="s">
        <v>35</v>
      </c>
      <c r="C56" s="580" t="s">
        <v>195</v>
      </c>
      <c r="D56" s="552"/>
      <c r="E56" s="552"/>
      <c r="F56" s="552"/>
      <c r="G56" s="553"/>
    </row>
    <row r="57" spans="1:7" ht="14.5" x14ac:dyDescent="0.35">
      <c r="A57" s="542"/>
      <c r="B57" s="558" t="s">
        <v>45</v>
      </c>
      <c r="C57" s="580" t="s">
        <v>198</v>
      </c>
      <c r="D57" s="552"/>
      <c r="E57" s="552"/>
      <c r="F57" s="552"/>
      <c r="G57" s="553"/>
    </row>
    <row r="58" spans="1:7" ht="14.5" x14ac:dyDescent="0.35">
      <c r="A58" s="542"/>
      <c r="B58" s="558" t="s">
        <v>46</v>
      </c>
      <c r="C58" s="551" t="s">
        <v>199</v>
      </c>
      <c r="D58" s="549"/>
      <c r="E58" s="549"/>
      <c r="F58" s="549"/>
      <c r="G58" s="550"/>
    </row>
    <row r="59" spans="1:7" ht="29" x14ac:dyDescent="0.35">
      <c r="A59" s="542" t="s">
        <v>47</v>
      </c>
      <c r="B59" s="558" t="s">
        <v>35</v>
      </c>
      <c r="C59" s="551" t="s">
        <v>201</v>
      </c>
      <c r="D59" s="549"/>
      <c r="E59" s="549"/>
      <c r="F59" s="549"/>
      <c r="G59" s="550"/>
    </row>
    <row r="60" spans="1:7" ht="14.5" x14ac:dyDescent="0.35">
      <c r="A60" s="542"/>
      <c r="B60" s="558" t="s">
        <v>48</v>
      </c>
      <c r="C60" s="551" t="s">
        <v>202</v>
      </c>
      <c r="D60" s="549"/>
      <c r="E60" s="549"/>
      <c r="F60" s="549"/>
      <c r="G60" s="550"/>
    </row>
    <row r="61" spans="1:7" ht="14.5" x14ac:dyDescent="0.35">
      <c r="A61" s="542" t="s">
        <v>49</v>
      </c>
      <c r="B61" s="558" t="s">
        <v>35</v>
      </c>
      <c r="C61" s="551" t="s">
        <v>204</v>
      </c>
      <c r="D61" s="549"/>
      <c r="E61" s="549"/>
      <c r="F61" s="549"/>
      <c r="G61" s="550"/>
    </row>
    <row r="62" spans="1:7" ht="14.5" x14ac:dyDescent="0.35">
      <c r="A62" s="542"/>
      <c r="B62" s="558" t="s">
        <v>45</v>
      </c>
      <c r="C62" s="580" t="s">
        <v>206</v>
      </c>
      <c r="D62" s="552"/>
      <c r="E62" s="552"/>
      <c r="F62" s="552"/>
      <c r="G62" s="553"/>
    </row>
    <row r="63" spans="1:7" ht="14.5" x14ac:dyDescent="0.35">
      <c r="A63" s="542"/>
      <c r="B63" s="558" t="s">
        <v>46</v>
      </c>
      <c r="C63" s="580" t="s">
        <v>207</v>
      </c>
      <c r="D63" s="552"/>
      <c r="E63" s="552"/>
      <c r="F63" s="552"/>
      <c r="G63" s="553"/>
    </row>
    <row r="64" spans="1:7" ht="29" x14ac:dyDescent="0.35">
      <c r="A64" s="542"/>
      <c r="B64" s="558" t="s">
        <v>50</v>
      </c>
      <c r="C64" s="551" t="s">
        <v>208</v>
      </c>
      <c r="D64" s="549"/>
      <c r="E64" s="549"/>
      <c r="F64" s="549"/>
      <c r="G64" s="550"/>
    </row>
    <row r="65" spans="1:7" ht="14.5" x14ac:dyDescent="0.3">
      <c r="A65" s="542" t="s">
        <v>51</v>
      </c>
      <c r="B65" s="558" t="s">
        <v>35</v>
      </c>
      <c r="C65" s="554"/>
      <c r="D65" s="552"/>
      <c r="E65" s="552"/>
      <c r="F65" s="552"/>
      <c r="G65" s="553"/>
    </row>
    <row r="66" spans="1:7" ht="14.5" x14ac:dyDescent="0.3">
      <c r="A66" s="542"/>
      <c r="B66" s="558" t="s">
        <v>45</v>
      </c>
      <c r="C66" s="554"/>
      <c r="D66" s="552"/>
      <c r="E66" s="552"/>
      <c r="F66" s="552"/>
      <c r="G66" s="553"/>
    </row>
    <row r="67" spans="1:7" ht="14.5" x14ac:dyDescent="0.3">
      <c r="A67" s="542"/>
      <c r="B67" s="558" t="s">
        <v>46</v>
      </c>
      <c r="C67" s="548"/>
      <c r="D67" s="549"/>
      <c r="E67" s="549"/>
      <c r="F67" s="549"/>
      <c r="G67" s="550"/>
    </row>
    <row r="68" spans="1:7" ht="14.5" x14ac:dyDescent="0.3">
      <c r="A68" s="542" t="s">
        <v>52</v>
      </c>
      <c r="B68" s="555" t="s">
        <v>45</v>
      </c>
      <c r="C68" s="544" t="s">
        <v>209</v>
      </c>
      <c r="D68" s="549"/>
      <c r="E68" s="549"/>
      <c r="F68" s="549"/>
      <c r="G68" s="550"/>
    </row>
    <row r="69" spans="1:7" ht="14.5" x14ac:dyDescent="0.3">
      <c r="A69" s="542"/>
      <c r="B69" s="555" t="s">
        <v>53</v>
      </c>
      <c r="C69" s="544" t="s">
        <v>210</v>
      </c>
      <c r="D69" s="549"/>
      <c r="E69" s="549"/>
      <c r="F69" s="549"/>
      <c r="G69" s="550"/>
    </row>
    <row r="70" spans="1:7" ht="14.5" x14ac:dyDescent="0.3">
      <c r="A70" s="542"/>
      <c r="B70" s="581" t="s">
        <v>54</v>
      </c>
      <c r="C70" s="549"/>
      <c r="D70" s="549"/>
      <c r="E70" s="549"/>
      <c r="F70" s="549"/>
      <c r="G70" s="550"/>
    </row>
    <row r="71" spans="1:7" ht="14.5" x14ac:dyDescent="0.3">
      <c r="A71" s="542"/>
      <c r="B71" s="581" t="s">
        <v>55</v>
      </c>
      <c r="C71" s="549" t="s">
        <v>211</v>
      </c>
      <c r="D71" s="549"/>
      <c r="E71" s="549"/>
      <c r="F71" s="549"/>
      <c r="G71" s="550"/>
    </row>
    <row r="72" spans="1:7" ht="43.5" x14ac:dyDescent="0.3">
      <c r="A72" s="542"/>
      <c r="B72" s="581" t="s">
        <v>56</v>
      </c>
      <c r="C72" s="549" t="s">
        <v>1192</v>
      </c>
      <c r="D72" s="549"/>
      <c r="E72" s="549"/>
      <c r="F72" s="549"/>
      <c r="G72" s="550"/>
    </row>
    <row r="73" spans="1:7" ht="14.5" x14ac:dyDescent="0.3">
      <c r="A73" s="542" t="s">
        <v>53</v>
      </c>
      <c r="B73" s="543"/>
      <c r="C73" s="552"/>
      <c r="D73" s="552"/>
      <c r="E73" s="552"/>
      <c r="F73" s="552"/>
      <c r="G73" s="553"/>
    </row>
    <row r="74" spans="1:7" ht="14.5" x14ac:dyDescent="0.3">
      <c r="A74" s="542" t="s">
        <v>57</v>
      </c>
      <c r="B74" s="582"/>
      <c r="C74" s="552" t="s">
        <v>211</v>
      </c>
      <c r="D74" s="552"/>
      <c r="E74" s="552"/>
      <c r="F74" s="552"/>
      <c r="G74" s="553"/>
    </row>
    <row r="75" spans="1:7" ht="14.5" x14ac:dyDescent="0.3">
      <c r="A75" s="542" t="s">
        <v>58</v>
      </c>
      <c r="B75" s="582"/>
      <c r="C75" s="552" t="s">
        <v>211</v>
      </c>
      <c r="D75" s="552"/>
      <c r="E75" s="552"/>
      <c r="F75" s="552"/>
      <c r="G75" s="553"/>
    </row>
    <row r="76" spans="1:7" ht="14.5" x14ac:dyDescent="0.3">
      <c r="A76" s="542" t="s">
        <v>59</v>
      </c>
      <c r="B76" s="543"/>
      <c r="C76" s="552" t="s">
        <v>212</v>
      </c>
      <c r="D76" s="552"/>
      <c r="E76" s="552"/>
      <c r="F76" s="552"/>
      <c r="G76" s="553"/>
    </row>
    <row r="77" spans="1:7" thickBot="1" x14ac:dyDescent="0.35">
      <c r="A77" s="563" t="s">
        <v>60</v>
      </c>
      <c r="B77" s="564"/>
      <c r="C77" s="566" t="s">
        <v>213</v>
      </c>
      <c r="D77" s="566"/>
      <c r="E77" s="566"/>
      <c r="F77" s="566"/>
      <c r="G77" s="568"/>
    </row>
    <row r="78" spans="1:7" thickBot="1" x14ac:dyDescent="0.35">
      <c r="A78" s="583"/>
      <c r="B78" s="584"/>
      <c r="C78" s="585"/>
      <c r="D78" s="585"/>
      <c r="E78" s="585"/>
      <c r="F78" s="585"/>
      <c r="G78" s="585"/>
    </row>
    <row r="79" spans="1:7" thickBot="1" x14ac:dyDescent="0.35">
      <c r="A79" s="586" t="s">
        <v>61</v>
      </c>
      <c r="B79" s="587"/>
      <c r="C79" s="588" t="str">
        <f>C$11</f>
        <v>CRE_18_00_base_v3_ENV</v>
      </c>
      <c r="D79" s="589" t="str">
        <f>D$11</f>
        <v>CRE_18_40_stru_OSB_v2</v>
      </c>
      <c r="E79" s="589" t="str">
        <f>E$11</f>
        <v>CRE_18_24_matx_basC_v1</v>
      </c>
      <c r="F79" s="589" t="str">
        <f>F$11</f>
        <v>CRE_18_36_perf_Bbio_v1</v>
      </c>
      <c r="G79" s="590" t="str">
        <f>G$11</f>
        <v>CRE_18_08_DEnv_DEOpt_v1_ENV</v>
      </c>
    </row>
    <row r="80" spans="1:7" ht="160" thickBot="1" x14ac:dyDescent="0.4">
      <c r="A80" s="591" t="s">
        <v>62</v>
      </c>
      <c r="B80" s="592"/>
      <c r="C80" s="593" t="s">
        <v>1266</v>
      </c>
      <c r="D80" s="594" t="str">
        <f>D2</f>
        <v>Descriptif à venir</v>
      </c>
      <c r="E80" s="594" t="str">
        <f>E2</f>
        <v>Descriptif à venir</v>
      </c>
      <c r="F80" s="595"/>
      <c r="G80" s="596" t="s">
        <v>428</v>
      </c>
    </row>
    <row r="81" spans="1:7" thickBot="1" x14ac:dyDescent="0.35">
      <c r="A81" s="597"/>
      <c r="B81" s="598"/>
      <c r="C81" s="599"/>
      <c r="D81" s="599"/>
      <c r="E81" s="599"/>
      <c r="F81" s="599"/>
      <c r="G81" s="599"/>
    </row>
    <row r="82" spans="1:7" ht="37.5" customHeight="1" thickBot="1" x14ac:dyDescent="0.35">
      <c r="A82" s="600" t="s">
        <v>66</v>
      </c>
      <c r="B82" s="601"/>
      <c r="C82" s="602" t="str">
        <f>C$11</f>
        <v>CRE_18_00_base_v3_ENV</v>
      </c>
      <c r="D82" s="602" t="str">
        <f>D$11</f>
        <v>CRE_18_40_stru_OSB_v2</v>
      </c>
      <c r="E82" s="602" t="str">
        <f>E$11</f>
        <v>CRE_18_24_matx_basC_v1</v>
      </c>
      <c r="F82" s="602" t="str">
        <f>F$11</f>
        <v>CRE_18_36_perf_Bbio_v1</v>
      </c>
      <c r="G82" s="603" t="str">
        <f>G$11</f>
        <v>CRE_18_08_DEnv_DEOpt_v1_ENV</v>
      </c>
    </row>
    <row r="83" spans="1:7" ht="14.5" x14ac:dyDescent="0.3">
      <c r="A83" s="604" t="s">
        <v>67</v>
      </c>
      <c r="B83" s="605" t="s">
        <v>68</v>
      </c>
      <c r="C83" s="606">
        <v>134.1</v>
      </c>
      <c r="D83" s="606"/>
      <c r="E83" s="607"/>
      <c r="F83" s="607">
        <v>101.2</v>
      </c>
      <c r="G83" s="608"/>
    </row>
    <row r="84" spans="1:7" ht="14.5" x14ac:dyDescent="0.3">
      <c r="A84" s="609"/>
      <c r="B84" s="610" t="s">
        <v>69</v>
      </c>
      <c r="C84" s="611">
        <v>1.8</v>
      </c>
      <c r="D84" s="611"/>
      <c r="E84" s="582"/>
      <c r="F84" s="582">
        <v>1.9</v>
      </c>
      <c r="G84" s="612"/>
    </row>
    <row r="85" spans="1:7" ht="14.5" x14ac:dyDescent="0.3">
      <c r="A85" s="609"/>
      <c r="B85" s="610" t="s">
        <v>70</v>
      </c>
      <c r="C85" s="611">
        <v>40.700000000000003</v>
      </c>
      <c r="D85" s="611"/>
      <c r="E85" s="582"/>
      <c r="F85" s="582">
        <v>40.700000000000003</v>
      </c>
      <c r="G85" s="612"/>
    </row>
    <row r="86" spans="1:7" ht="14.5" x14ac:dyDescent="0.3">
      <c r="A86" s="609"/>
      <c r="B86" s="613" t="s">
        <v>71</v>
      </c>
      <c r="C86" s="611">
        <v>176.5</v>
      </c>
      <c r="D86" s="611"/>
      <c r="E86" s="582"/>
      <c r="F86" s="582">
        <v>143.69999999999999</v>
      </c>
      <c r="G86" s="612"/>
    </row>
    <row r="87" spans="1:7" ht="14.5" x14ac:dyDescent="0.3">
      <c r="A87" s="614" t="s">
        <v>72</v>
      </c>
      <c r="B87" s="613" t="s">
        <v>73</v>
      </c>
      <c r="C87" s="611">
        <v>152.69999999999999</v>
      </c>
      <c r="D87" s="611"/>
      <c r="E87" s="582"/>
      <c r="F87" s="582">
        <v>144.6</v>
      </c>
      <c r="G87" s="612"/>
    </row>
    <row r="88" spans="1:7" ht="14.5" x14ac:dyDescent="0.3">
      <c r="A88" s="609"/>
      <c r="B88" s="613" t="s">
        <v>74</v>
      </c>
      <c r="C88" s="611">
        <v>152.69999999999999</v>
      </c>
      <c r="D88" s="611"/>
      <c r="E88" s="582"/>
      <c r="F88" s="582">
        <v>144.6</v>
      </c>
      <c r="G88" s="612"/>
    </row>
    <row r="89" spans="1:7" ht="15" customHeight="1" x14ac:dyDescent="0.3">
      <c r="A89" s="615" t="s">
        <v>75</v>
      </c>
      <c r="B89" s="616" t="s">
        <v>76</v>
      </c>
      <c r="C89" s="582">
        <v>0</v>
      </c>
      <c r="D89" s="582"/>
      <c r="E89" s="582"/>
      <c r="F89" s="582">
        <v>0</v>
      </c>
      <c r="G89" s="612"/>
    </row>
    <row r="90" spans="1:7" ht="14.5" x14ac:dyDescent="0.35">
      <c r="A90" s="617"/>
      <c r="B90" s="616" t="s">
        <v>77</v>
      </c>
      <c r="C90" s="582">
        <v>0</v>
      </c>
      <c r="D90" s="582"/>
      <c r="E90" s="582"/>
      <c r="F90" s="582">
        <v>0</v>
      </c>
      <c r="G90" s="612"/>
    </row>
    <row r="91" spans="1:7" ht="14.5" x14ac:dyDescent="0.35">
      <c r="A91" s="617"/>
      <c r="B91" s="616" t="s">
        <v>78</v>
      </c>
      <c r="C91" s="582">
        <v>0</v>
      </c>
      <c r="D91" s="582"/>
      <c r="E91" s="582"/>
      <c r="F91" s="582">
        <v>0</v>
      </c>
      <c r="G91" s="612"/>
    </row>
    <row r="92" spans="1:7" ht="14.5" x14ac:dyDescent="0.35">
      <c r="A92" s="617"/>
      <c r="B92" s="616" t="s">
        <v>79</v>
      </c>
      <c r="C92" s="582">
        <v>42.5</v>
      </c>
      <c r="D92" s="582"/>
      <c r="E92" s="582"/>
      <c r="F92" s="582">
        <v>38.9</v>
      </c>
      <c r="G92" s="612"/>
    </row>
    <row r="93" spans="1:7" ht="15" customHeight="1" x14ac:dyDescent="0.35">
      <c r="A93" s="617" t="s">
        <v>80</v>
      </c>
      <c r="B93" s="616" t="s">
        <v>76</v>
      </c>
      <c r="C93" s="582">
        <v>0</v>
      </c>
      <c r="D93" s="582"/>
      <c r="E93" s="582"/>
      <c r="F93" s="582">
        <v>0</v>
      </c>
      <c r="G93" s="612"/>
    </row>
    <row r="94" spans="1:7" ht="14.5" x14ac:dyDescent="0.35">
      <c r="A94" s="617"/>
      <c r="B94" s="616" t="s">
        <v>78</v>
      </c>
      <c r="C94" s="582">
        <v>0</v>
      </c>
      <c r="D94" s="582"/>
      <c r="E94" s="582"/>
      <c r="F94" s="582">
        <v>0</v>
      </c>
      <c r="G94" s="612"/>
    </row>
    <row r="95" spans="1:7" ht="14.5" x14ac:dyDescent="0.35">
      <c r="A95" s="617"/>
      <c r="B95" s="616" t="s">
        <v>79</v>
      </c>
      <c r="C95" s="582">
        <v>0</v>
      </c>
      <c r="D95" s="582"/>
      <c r="E95" s="582"/>
      <c r="F95" s="582">
        <v>0.2</v>
      </c>
      <c r="G95" s="612"/>
    </row>
    <row r="96" spans="1:7" ht="15" customHeight="1" x14ac:dyDescent="0.35">
      <c r="A96" s="617" t="s">
        <v>81</v>
      </c>
      <c r="B96" s="616" t="s">
        <v>76</v>
      </c>
      <c r="C96" s="582">
        <v>0</v>
      </c>
      <c r="D96" s="582"/>
      <c r="E96" s="582"/>
      <c r="F96" s="582">
        <v>0</v>
      </c>
      <c r="G96" s="612"/>
    </row>
    <row r="97" spans="1:7" ht="14.5" x14ac:dyDescent="0.35">
      <c r="A97" s="617"/>
      <c r="B97" s="616" t="s">
        <v>77</v>
      </c>
      <c r="C97" s="582">
        <v>0</v>
      </c>
      <c r="D97" s="582"/>
      <c r="E97" s="582"/>
      <c r="F97" s="582">
        <v>0</v>
      </c>
      <c r="G97" s="612"/>
    </row>
    <row r="98" spans="1:7" ht="14.5" x14ac:dyDescent="0.35">
      <c r="A98" s="617"/>
      <c r="B98" s="616" t="s">
        <v>78</v>
      </c>
      <c r="C98" s="582">
        <v>0</v>
      </c>
      <c r="D98" s="582"/>
      <c r="E98" s="582"/>
      <c r="F98" s="582">
        <v>0</v>
      </c>
      <c r="G98" s="612"/>
    </row>
    <row r="99" spans="1:7" ht="14.5" x14ac:dyDescent="0.35">
      <c r="A99" s="617"/>
      <c r="B99" s="616" t="s">
        <v>79</v>
      </c>
      <c r="C99" s="582">
        <v>3.4</v>
      </c>
      <c r="D99" s="582"/>
      <c r="E99" s="582"/>
      <c r="F99" s="582">
        <v>3.4</v>
      </c>
      <c r="G99" s="612"/>
    </row>
    <row r="100" spans="1:7" ht="14.5" x14ac:dyDescent="0.3">
      <c r="A100" s="615" t="s">
        <v>82</v>
      </c>
      <c r="B100" s="618"/>
      <c r="C100" s="582">
        <v>11.6</v>
      </c>
      <c r="D100" s="582"/>
      <c r="E100" s="582"/>
      <c r="F100" s="582">
        <v>11.6</v>
      </c>
      <c r="G100" s="612"/>
    </row>
    <row r="101" spans="1:7" ht="14.5" x14ac:dyDescent="0.3">
      <c r="A101" s="615" t="s">
        <v>83</v>
      </c>
      <c r="B101" s="619"/>
      <c r="C101" s="582">
        <v>4.7</v>
      </c>
      <c r="D101" s="582"/>
      <c r="E101" s="582"/>
      <c r="F101" s="582">
        <v>4.7</v>
      </c>
      <c r="G101" s="612"/>
    </row>
    <row r="102" spans="1:7" ht="14.5" x14ac:dyDescent="0.3">
      <c r="A102" s="615" t="s">
        <v>84</v>
      </c>
      <c r="B102" s="619"/>
      <c r="C102" s="582">
        <v>0</v>
      </c>
      <c r="D102" s="582"/>
      <c r="E102" s="582"/>
      <c r="F102" s="582">
        <v>0</v>
      </c>
      <c r="G102" s="612"/>
    </row>
    <row r="103" spans="1:7" ht="14.5" x14ac:dyDescent="0.3">
      <c r="A103" s="615" t="s">
        <v>85</v>
      </c>
      <c r="B103" s="619"/>
      <c r="C103" s="582">
        <v>4.0999999999999996</v>
      </c>
      <c r="D103" s="582"/>
      <c r="E103" s="582"/>
      <c r="F103" s="582">
        <v>4.0999999999999996</v>
      </c>
      <c r="G103" s="612"/>
    </row>
    <row r="104" spans="1:7" ht="29" x14ac:dyDescent="0.3">
      <c r="A104" s="609" t="s">
        <v>86</v>
      </c>
      <c r="B104" s="616" t="s">
        <v>87</v>
      </c>
      <c r="C104" s="582">
        <v>0</v>
      </c>
      <c r="D104" s="582"/>
      <c r="E104" s="582"/>
      <c r="F104" s="582">
        <v>0</v>
      </c>
      <c r="G104" s="612"/>
    </row>
    <row r="105" spans="1:7" ht="14.5" x14ac:dyDescent="0.35">
      <c r="A105" s="617"/>
      <c r="B105" s="616" t="s">
        <v>88</v>
      </c>
      <c r="C105" s="582">
        <v>0</v>
      </c>
      <c r="D105" s="582"/>
      <c r="E105" s="582"/>
      <c r="F105" s="582">
        <v>0</v>
      </c>
      <c r="G105" s="612"/>
    </row>
    <row r="106" spans="1:7" ht="29" x14ac:dyDescent="0.3">
      <c r="A106" s="609" t="s">
        <v>89</v>
      </c>
      <c r="B106" s="616" t="s">
        <v>44</v>
      </c>
      <c r="C106" s="582">
        <v>42.5</v>
      </c>
      <c r="D106" s="582"/>
      <c r="E106" s="582"/>
      <c r="F106" s="582">
        <v>38.9</v>
      </c>
      <c r="G106" s="612"/>
    </row>
    <row r="107" spans="1:7" ht="14.5" x14ac:dyDescent="0.35">
      <c r="A107" s="617"/>
      <c r="B107" s="616" t="s">
        <v>51</v>
      </c>
      <c r="C107" s="582">
        <v>0</v>
      </c>
      <c r="D107" s="582"/>
      <c r="E107" s="582"/>
      <c r="F107" s="582">
        <v>0.2</v>
      </c>
      <c r="G107" s="612"/>
    </row>
    <row r="108" spans="1:7" ht="14.5" x14ac:dyDescent="0.35">
      <c r="A108" s="617"/>
      <c r="B108" s="616" t="s">
        <v>90</v>
      </c>
      <c r="C108" s="582">
        <v>3.4</v>
      </c>
      <c r="D108" s="582"/>
      <c r="E108" s="582"/>
      <c r="F108" s="582">
        <v>3.4</v>
      </c>
      <c r="G108" s="612"/>
    </row>
    <row r="109" spans="1:7" ht="14.5" x14ac:dyDescent="0.35">
      <c r="A109" s="617"/>
      <c r="B109" s="616" t="s">
        <v>91</v>
      </c>
      <c r="C109" s="582">
        <v>11.6</v>
      </c>
      <c r="D109" s="582"/>
      <c r="E109" s="582"/>
      <c r="F109" s="582">
        <v>11.6</v>
      </c>
      <c r="G109" s="612"/>
    </row>
    <row r="110" spans="1:7" ht="14.5" x14ac:dyDescent="0.35">
      <c r="A110" s="617"/>
      <c r="B110" s="616" t="s">
        <v>92</v>
      </c>
      <c r="C110" s="582">
        <v>4.7</v>
      </c>
      <c r="D110" s="582"/>
      <c r="E110" s="582"/>
      <c r="F110" s="582">
        <v>4.7</v>
      </c>
      <c r="G110" s="612"/>
    </row>
    <row r="111" spans="1:7" ht="14.5" x14ac:dyDescent="0.35">
      <c r="A111" s="617"/>
      <c r="B111" s="616" t="s">
        <v>93</v>
      </c>
      <c r="C111" s="582">
        <v>0</v>
      </c>
      <c r="D111" s="582"/>
      <c r="E111" s="582"/>
      <c r="F111" s="582">
        <v>0</v>
      </c>
      <c r="G111" s="612"/>
    </row>
    <row r="112" spans="1:7" ht="14.5" x14ac:dyDescent="0.35">
      <c r="A112" s="617"/>
      <c r="B112" s="616" t="s">
        <v>94</v>
      </c>
      <c r="C112" s="582">
        <v>4.0999999999999996</v>
      </c>
      <c r="D112" s="582"/>
      <c r="E112" s="582"/>
      <c r="F112" s="582">
        <v>4.0999999999999996</v>
      </c>
      <c r="G112" s="612"/>
    </row>
    <row r="113" spans="1:7" ht="15" customHeight="1" x14ac:dyDescent="0.35">
      <c r="A113" s="617" t="s">
        <v>95</v>
      </c>
      <c r="B113" s="616" t="s">
        <v>76</v>
      </c>
      <c r="C113" s="582">
        <v>0</v>
      </c>
      <c r="D113" s="582"/>
      <c r="E113" s="582"/>
      <c r="F113" s="582">
        <v>0</v>
      </c>
      <c r="G113" s="612"/>
    </row>
    <row r="114" spans="1:7" ht="14.5" x14ac:dyDescent="0.35">
      <c r="A114" s="617"/>
      <c r="B114" s="616" t="s">
        <v>77</v>
      </c>
      <c r="C114" s="582">
        <v>0</v>
      </c>
      <c r="D114" s="582"/>
      <c r="E114" s="582"/>
      <c r="F114" s="582">
        <v>0</v>
      </c>
      <c r="G114" s="612"/>
    </row>
    <row r="115" spans="1:7" ht="14.5" x14ac:dyDescent="0.35">
      <c r="A115" s="617"/>
      <c r="B115" s="616" t="s">
        <v>96</v>
      </c>
      <c r="C115" s="582">
        <v>66.400000000000006</v>
      </c>
      <c r="D115" s="582"/>
      <c r="E115" s="582"/>
      <c r="F115" s="582">
        <v>62.9</v>
      </c>
      <c r="G115" s="612"/>
    </row>
    <row r="116" spans="1:7" thickBot="1" x14ac:dyDescent="0.4">
      <c r="A116" s="620"/>
      <c r="B116" s="621" t="s">
        <v>97</v>
      </c>
      <c r="C116" s="622">
        <v>0</v>
      </c>
      <c r="D116" s="622"/>
      <c r="E116" s="622"/>
      <c r="F116" s="622">
        <v>0</v>
      </c>
      <c r="G116" s="623"/>
    </row>
    <row r="117" spans="1:7" thickBot="1" x14ac:dyDescent="0.4"/>
    <row r="118" spans="1:7" ht="31.5" customHeight="1" thickBot="1" x14ac:dyDescent="0.35">
      <c r="A118" s="625" t="s">
        <v>98</v>
      </c>
      <c r="B118" s="626"/>
      <c r="C118" s="627" t="str">
        <f>C$11</f>
        <v>CRE_18_00_base_v3_ENV</v>
      </c>
      <c r="D118" s="627" t="str">
        <f>D$11</f>
        <v>CRE_18_40_stru_OSB_v2</v>
      </c>
      <c r="E118" s="627" t="str">
        <f>E$11</f>
        <v>CRE_18_24_matx_basC_v1</v>
      </c>
      <c r="F118" s="627" t="str">
        <f>F$11</f>
        <v>CRE_18_36_perf_Bbio_v1</v>
      </c>
      <c r="G118" s="628" t="str">
        <f>G$11</f>
        <v>CRE_18_08_DEnv_DEOpt_v1_ENV</v>
      </c>
    </row>
    <row r="119" spans="1:7" ht="14.5" x14ac:dyDescent="0.35">
      <c r="A119" s="629" t="s">
        <v>99</v>
      </c>
      <c r="B119" s="630" t="s">
        <v>100</v>
      </c>
      <c r="C119" s="631">
        <v>400.3</v>
      </c>
      <c r="D119" s="607"/>
      <c r="E119" s="607"/>
      <c r="F119" s="607">
        <v>389.9</v>
      </c>
      <c r="G119" s="608"/>
    </row>
    <row r="120" spans="1:7" ht="14.5" hidden="1" x14ac:dyDescent="0.3">
      <c r="A120" s="632" t="s">
        <v>103</v>
      </c>
      <c r="B120" s="633" t="s">
        <v>100</v>
      </c>
      <c r="C120" s="634"/>
      <c r="D120" s="634"/>
      <c r="E120" s="634"/>
      <c r="F120" s="635"/>
      <c r="G120" s="635"/>
    </row>
    <row r="121" spans="1:7" ht="14.5" hidden="1" x14ac:dyDescent="0.3">
      <c r="A121" s="636"/>
      <c r="B121" s="637" t="s">
        <v>101</v>
      </c>
      <c r="C121" s="638"/>
      <c r="D121" s="638"/>
      <c r="E121" s="638"/>
      <c r="F121" s="639"/>
      <c r="G121" s="639"/>
    </row>
    <row r="122" spans="1:7" ht="14.5" hidden="1" x14ac:dyDescent="0.3">
      <c r="A122" s="636"/>
      <c r="B122" s="637" t="s">
        <v>102</v>
      </c>
      <c r="C122" s="638"/>
      <c r="D122" s="638"/>
      <c r="E122" s="638"/>
      <c r="F122" s="639"/>
      <c r="G122" s="639"/>
    </row>
    <row r="123" spans="1:7" ht="14.5" hidden="1" x14ac:dyDescent="0.3">
      <c r="A123" s="640" t="s">
        <v>104</v>
      </c>
      <c r="B123" s="641" t="s">
        <v>100</v>
      </c>
      <c r="C123" s="642"/>
      <c r="D123" s="642"/>
      <c r="E123" s="642"/>
      <c r="F123" s="642"/>
      <c r="G123" s="643"/>
    </row>
    <row r="124" spans="1:7" ht="14.5" hidden="1" x14ac:dyDescent="0.3">
      <c r="A124" s="636"/>
      <c r="B124" s="637" t="s">
        <v>101</v>
      </c>
      <c r="C124" s="638"/>
      <c r="D124" s="638"/>
      <c r="E124" s="638"/>
      <c r="F124" s="638"/>
      <c r="G124" s="639"/>
    </row>
    <row r="125" spans="1:7" ht="14.5" hidden="1" x14ac:dyDescent="0.3">
      <c r="A125" s="636"/>
      <c r="B125" s="637" t="s">
        <v>102</v>
      </c>
      <c r="C125" s="638"/>
      <c r="D125" s="638"/>
      <c r="E125" s="638"/>
      <c r="F125" s="638"/>
      <c r="G125" s="639"/>
    </row>
    <row r="126" spans="1:7" ht="14.5" hidden="1" x14ac:dyDescent="0.3">
      <c r="A126" s="640" t="s">
        <v>105</v>
      </c>
      <c r="B126" s="641" t="s">
        <v>100</v>
      </c>
      <c r="C126" s="642"/>
      <c r="D126" s="642"/>
      <c r="E126" s="642"/>
      <c r="F126" s="642"/>
      <c r="G126" s="643"/>
    </row>
    <row r="127" spans="1:7" ht="14.5" hidden="1" x14ac:dyDescent="0.3">
      <c r="A127" s="636"/>
      <c r="B127" s="637" t="s">
        <v>101</v>
      </c>
      <c r="C127" s="638"/>
      <c r="D127" s="638"/>
      <c r="E127" s="638"/>
      <c r="F127" s="638"/>
      <c r="G127" s="639"/>
    </row>
    <row r="128" spans="1:7" ht="14.5" hidden="1" x14ac:dyDescent="0.3">
      <c r="A128" s="636"/>
      <c r="B128" s="637" t="s">
        <v>102</v>
      </c>
      <c r="C128" s="638"/>
      <c r="D128" s="638"/>
      <c r="E128" s="638"/>
      <c r="F128" s="638"/>
      <c r="G128" s="639"/>
    </row>
    <row r="129" spans="1:7" ht="14.5" hidden="1" x14ac:dyDescent="0.3">
      <c r="A129" s="640" t="s">
        <v>106</v>
      </c>
      <c r="B129" s="641" t="s">
        <v>100</v>
      </c>
      <c r="C129" s="642"/>
      <c r="D129" s="642"/>
      <c r="E129" s="642"/>
      <c r="F129" s="642"/>
      <c r="G129" s="643"/>
    </row>
    <row r="130" spans="1:7" ht="14.5" hidden="1" x14ac:dyDescent="0.3">
      <c r="A130" s="636"/>
      <c r="B130" s="637" t="s">
        <v>101</v>
      </c>
      <c r="C130" s="638"/>
      <c r="D130" s="638"/>
      <c r="E130" s="638"/>
      <c r="F130" s="638"/>
      <c r="G130" s="639"/>
    </row>
    <row r="131" spans="1:7" ht="14.5" hidden="1" x14ac:dyDescent="0.3">
      <c r="A131" s="636"/>
      <c r="B131" s="637" t="s">
        <v>102</v>
      </c>
      <c r="C131" s="638"/>
      <c r="D131" s="638"/>
      <c r="E131" s="638"/>
      <c r="F131" s="638"/>
      <c r="G131" s="639"/>
    </row>
    <row r="132" spans="1:7" ht="14.5" hidden="1" x14ac:dyDescent="0.3">
      <c r="A132" s="640" t="s">
        <v>107</v>
      </c>
      <c r="B132" s="641" t="s">
        <v>100</v>
      </c>
      <c r="C132" s="642"/>
      <c r="D132" s="642"/>
      <c r="E132" s="642"/>
      <c r="F132" s="642"/>
      <c r="G132" s="643"/>
    </row>
    <row r="133" spans="1:7" ht="14.5" hidden="1" x14ac:dyDescent="0.3">
      <c r="A133" s="636"/>
      <c r="B133" s="637" t="s">
        <v>101</v>
      </c>
      <c r="C133" s="638"/>
      <c r="D133" s="638"/>
      <c r="E133" s="638"/>
      <c r="F133" s="638"/>
      <c r="G133" s="639"/>
    </row>
    <row r="134" spans="1:7" ht="14.5" hidden="1" x14ac:dyDescent="0.3">
      <c r="A134" s="636"/>
      <c r="B134" s="637" t="s">
        <v>102</v>
      </c>
      <c r="C134" s="638"/>
      <c r="D134" s="638"/>
      <c r="E134" s="638"/>
      <c r="F134" s="638"/>
      <c r="G134" s="639"/>
    </row>
    <row r="135" spans="1:7" ht="14.5" hidden="1" x14ac:dyDescent="0.3">
      <c r="A135" s="640" t="s">
        <v>108</v>
      </c>
      <c r="B135" s="641" t="s">
        <v>100</v>
      </c>
      <c r="C135" s="642"/>
      <c r="D135" s="642"/>
      <c r="E135" s="642"/>
      <c r="F135" s="642"/>
      <c r="G135" s="643"/>
    </row>
    <row r="136" spans="1:7" ht="14.5" hidden="1" x14ac:dyDescent="0.3">
      <c r="A136" s="636"/>
      <c r="B136" s="637" t="s">
        <v>101</v>
      </c>
      <c r="C136" s="638"/>
      <c r="D136" s="638"/>
      <c r="E136" s="638"/>
      <c r="F136" s="638"/>
      <c r="G136" s="639"/>
    </row>
    <row r="137" spans="1:7" ht="14.5" hidden="1" x14ac:dyDescent="0.3">
      <c r="A137" s="636"/>
      <c r="B137" s="637" t="s">
        <v>102</v>
      </c>
      <c r="C137" s="638"/>
      <c r="D137" s="638"/>
      <c r="E137" s="638"/>
      <c r="F137" s="638"/>
      <c r="G137" s="639"/>
    </row>
    <row r="138" spans="1:7" ht="14.5" hidden="1" x14ac:dyDescent="0.3">
      <c r="A138" s="640" t="s">
        <v>109</v>
      </c>
      <c r="B138" s="641" t="s">
        <v>100</v>
      </c>
      <c r="C138" s="642"/>
      <c r="D138" s="642"/>
      <c r="E138" s="642"/>
      <c r="F138" s="642"/>
      <c r="G138" s="643"/>
    </row>
    <row r="139" spans="1:7" ht="14.5" hidden="1" x14ac:dyDescent="0.3">
      <c r="A139" s="636"/>
      <c r="B139" s="637" t="s">
        <v>101</v>
      </c>
      <c r="C139" s="638"/>
      <c r="D139" s="638"/>
      <c r="E139" s="638"/>
      <c r="F139" s="638"/>
      <c r="G139" s="639"/>
    </row>
    <row r="140" spans="1:7" ht="14.5" hidden="1" x14ac:dyDescent="0.3">
      <c r="A140" s="636"/>
      <c r="B140" s="637" t="s">
        <v>102</v>
      </c>
      <c r="C140" s="638"/>
      <c r="D140" s="638"/>
      <c r="E140" s="638"/>
      <c r="F140" s="638"/>
      <c r="G140" s="639"/>
    </row>
    <row r="141" spans="1:7" ht="14.5" hidden="1" x14ac:dyDescent="0.3">
      <c r="A141" s="640" t="s">
        <v>110</v>
      </c>
      <c r="B141" s="641" t="s">
        <v>100</v>
      </c>
      <c r="C141" s="642"/>
      <c r="D141" s="642"/>
      <c r="E141" s="642"/>
      <c r="F141" s="642"/>
      <c r="G141" s="643"/>
    </row>
    <row r="142" spans="1:7" ht="14.5" hidden="1" x14ac:dyDescent="0.3">
      <c r="A142" s="636"/>
      <c r="B142" s="637" t="s">
        <v>101</v>
      </c>
      <c r="C142" s="638"/>
      <c r="D142" s="638"/>
      <c r="E142" s="638"/>
      <c r="F142" s="638"/>
      <c r="G142" s="639"/>
    </row>
    <row r="143" spans="1:7" ht="14.5" hidden="1" x14ac:dyDescent="0.3">
      <c r="A143" s="636"/>
      <c r="B143" s="637" t="s">
        <v>102</v>
      </c>
      <c r="C143" s="638"/>
      <c r="D143" s="638"/>
      <c r="E143" s="638"/>
      <c r="F143" s="638"/>
      <c r="G143" s="639"/>
    </row>
    <row r="144" spans="1:7" ht="14.5" hidden="1" x14ac:dyDescent="0.3">
      <c r="A144" s="640" t="s">
        <v>111</v>
      </c>
      <c r="B144" s="641" t="s">
        <v>100</v>
      </c>
      <c r="C144" s="642"/>
      <c r="D144" s="642"/>
      <c r="E144" s="642"/>
      <c r="F144" s="642"/>
      <c r="G144" s="643"/>
    </row>
    <row r="145" spans="1:7" ht="14.5" hidden="1" x14ac:dyDescent="0.3">
      <c r="A145" s="636"/>
      <c r="B145" s="637" t="s">
        <v>101</v>
      </c>
      <c r="C145" s="638"/>
      <c r="D145" s="638"/>
      <c r="E145" s="638"/>
      <c r="F145" s="638"/>
      <c r="G145" s="639"/>
    </row>
    <row r="146" spans="1:7" ht="14.5" hidden="1" x14ac:dyDescent="0.3">
      <c r="A146" s="636"/>
      <c r="B146" s="637" t="s">
        <v>102</v>
      </c>
      <c r="C146" s="638"/>
      <c r="D146" s="638"/>
      <c r="E146" s="638"/>
      <c r="F146" s="638"/>
      <c r="G146" s="639"/>
    </row>
    <row r="147" spans="1:7" thickBot="1" x14ac:dyDescent="0.35">
      <c r="A147" s="597"/>
      <c r="B147" s="644"/>
      <c r="C147" s="599"/>
      <c r="D147" s="599"/>
      <c r="E147" s="599"/>
      <c r="F147" s="599"/>
      <c r="G147" s="599"/>
    </row>
    <row r="148" spans="1:7" ht="29.5" thickBot="1" x14ac:dyDescent="0.35">
      <c r="A148" s="645" t="s">
        <v>113</v>
      </c>
      <c r="B148" s="646"/>
      <c r="C148" s="647" t="str">
        <f>C$11</f>
        <v>CRE_18_00_base_v3_ENV</v>
      </c>
      <c r="D148" s="647" t="str">
        <f>D$11</f>
        <v>CRE_18_40_stru_OSB_v2</v>
      </c>
      <c r="E148" s="647" t="str">
        <f>E$11</f>
        <v>CRE_18_24_matx_basC_v1</v>
      </c>
      <c r="F148" s="647" t="str">
        <f>F$11</f>
        <v>CRE_18_36_perf_Bbio_v1</v>
      </c>
      <c r="G148" s="648" t="str">
        <f>G$11</f>
        <v>CRE_18_08_DEnv_DEOpt_v1_ENV</v>
      </c>
    </row>
    <row r="149" spans="1:7" ht="14.5" x14ac:dyDescent="0.3">
      <c r="A149" s="649" t="s">
        <v>114</v>
      </c>
      <c r="B149" s="650" t="s">
        <v>1267</v>
      </c>
      <c r="C149" s="651">
        <v>962.69054367709998</v>
      </c>
      <c r="D149" s="651">
        <v>740.98</v>
      </c>
      <c r="E149" s="651">
        <v>844.6572580733</v>
      </c>
      <c r="F149" s="651"/>
      <c r="G149" s="652">
        <v>830.76767303370002</v>
      </c>
    </row>
    <row r="150" spans="1:7" ht="14.5" x14ac:dyDescent="0.3">
      <c r="A150" s="653" t="s">
        <v>116</v>
      </c>
      <c r="B150" s="654" t="s">
        <v>117</v>
      </c>
      <c r="C150" s="655">
        <v>21.543970954100001</v>
      </c>
      <c r="D150" s="655">
        <v>21.543970954100001</v>
      </c>
      <c r="E150" s="655">
        <v>21.543970954100001</v>
      </c>
      <c r="F150" s="655"/>
      <c r="G150" s="656">
        <v>21.543970954100001</v>
      </c>
    </row>
    <row r="151" spans="1:7" ht="14.5" x14ac:dyDescent="0.3">
      <c r="A151" s="653" t="s">
        <v>118</v>
      </c>
      <c r="B151" s="654" t="s">
        <v>119</v>
      </c>
      <c r="C151" s="655">
        <v>13.1527968775</v>
      </c>
      <c r="D151" s="655">
        <v>13.1527968775</v>
      </c>
      <c r="E151" s="655">
        <v>13.153822201300001</v>
      </c>
      <c r="F151" s="655"/>
      <c r="G151" s="656">
        <v>13.1527968775</v>
      </c>
    </row>
    <row r="152" spans="1:7" ht="14.5" x14ac:dyDescent="0.3">
      <c r="A152" s="653" t="s">
        <v>120</v>
      </c>
      <c r="B152" s="654" t="s">
        <v>121</v>
      </c>
      <c r="C152" s="655">
        <v>160.60689553220001</v>
      </c>
      <c r="D152" s="655">
        <v>-50.692882879300001</v>
      </c>
      <c r="E152" s="655">
        <v>135.7785006668</v>
      </c>
      <c r="F152" s="655"/>
      <c r="G152" s="656">
        <v>120.0456686162</v>
      </c>
    </row>
    <row r="153" spans="1:7" ht="14.5" x14ac:dyDescent="0.3">
      <c r="A153" s="653" t="s">
        <v>122</v>
      </c>
      <c r="B153" s="654" t="s">
        <v>123</v>
      </c>
      <c r="C153" s="655">
        <v>127.977811391</v>
      </c>
      <c r="D153" s="655">
        <v>127.977811391</v>
      </c>
      <c r="E153" s="655">
        <v>113.8345829421</v>
      </c>
      <c r="F153" s="655"/>
      <c r="G153" s="656">
        <v>117.90008975480001</v>
      </c>
    </row>
    <row r="154" spans="1:7" ht="14.5" x14ac:dyDescent="0.3">
      <c r="A154" s="653" t="s">
        <v>124</v>
      </c>
      <c r="B154" s="654" t="s">
        <v>125</v>
      </c>
      <c r="C154" s="655">
        <v>77.545963281900001</v>
      </c>
      <c r="D154" s="655">
        <v>80.198682016199996</v>
      </c>
      <c r="E154" s="655">
        <v>36.883857864600003</v>
      </c>
      <c r="F154" s="655"/>
      <c r="G154" s="656">
        <v>49.1038069656</v>
      </c>
    </row>
    <row r="155" spans="1:7" ht="14.5" x14ac:dyDescent="0.3">
      <c r="A155" s="653" t="s">
        <v>126</v>
      </c>
      <c r="B155" s="654" t="s">
        <v>127</v>
      </c>
      <c r="C155" s="655">
        <v>89.200750445500006</v>
      </c>
      <c r="D155" s="655">
        <v>76.139740126899994</v>
      </c>
      <c r="E155" s="655">
        <v>82.6041802859</v>
      </c>
      <c r="F155" s="655"/>
      <c r="G155" s="656">
        <v>72.5735146353</v>
      </c>
    </row>
    <row r="156" spans="1:7" ht="14.5" x14ac:dyDescent="0.3">
      <c r="A156" s="653" t="s">
        <v>128</v>
      </c>
      <c r="B156" s="654" t="s">
        <v>129</v>
      </c>
      <c r="C156" s="655">
        <v>81.849750865900006</v>
      </c>
      <c r="D156" s="655">
        <v>81.849750865900006</v>
      </c>
      <c r="E156" s="655">
        <v>49.6661720321</v>
      </c>
      <c r="F156" s="655"/>
      <c r="G156" s="656">
        <v>45.635220901099999</v>
      </c>
    </row>
    <row r="157" spans="1:7" ht="14.5" x14ac:dyDescent="0.3">
      <c r="A157" s="653" t="s">
        <v>130</v>
      </c>
      <c r="B157" s="654" t="s">
        <v>131</v>
      </c>
      <c r="C157" s="655">
        <v>249.66406127050001</v>
      </c>
      <c r="D157" s="655">
        <v>249.66406127050001</v>
      </c>
      <c r="E157" s="655">
        <v>249.67123604189999</v>
      </c>
      <c r="F157" s="655"/>
      <c r="G157" s="656">
        <v>249.66406127050001</v>
      </c>
    </row>
    <row r="158" spans="1:7" ht="14.5" x14ac:dyDescent="0.3">
      <c r="A158" s="653" t="s">
        <v>132</v>
      </c>
      <c r="B158" s="654" t="s">
        <v>133</v>
      </c>
      <c r="C158" s="655">
        <v>62.7605197683</v>
      </c>
      <c r="D158" s="655">
        <v>62.7605197683</v>
      </c>
      <c r="E158" s="655">
        <v>63.1329117943</v>
      </c>
      <c r="F158" s="655"/>
      <c r="G158" s="656">
        <v>62.7605197683</v>
      </c>
    </row>
    <row r="159" spans="1:7" ht="14.5" x14ac:dyDescent="0.3">
      <c r="A159" s="653" t="s">
        <v>134</v>
      </c>
      <c r="B159" s="654" t="s">
        <v>135</v>
      </c>
      <c r="C159" s="655">
        <v>0</v>
      </c>
      <c r="D159" s="655">
        <v>0</v>
      </c>
      <c r="E159" s="655">
        <v>0</v>
      </c>
      <c r="F159" s="655"/>
      <c r="G159" s="656">
        <v>0</v>
      </c>
    </row>
    <row r="160" spans="1:7" ht="14.5" x14ac:dyDescent="0.3">
      <c r="A160" s="653" t="s">
        <v>136</v>
      </c>
      <c r="B160" s="654" t="s">
        <v>137</v>
      </c>
      <c r="C160" s="655">
        <v>0</v>
      </c>
      <c r="D160" s="655">
        <v>0</v>
      </c>
      <c r="E160" s="655">
        <v>0</v>
      </c>
      <c r="F160" s="655"/>
      <c r="G160" s="656">
        <v>0</v>
      </c>
    </row>
    <row r="161" spans="1:7" ht="14.5" x14ac:dyDescent="0.3">
      <c r="A161" s="653" t="s">
        <v>138</v>
      </c>
      <c r="B161" s="654" t="s">
        <v>139</v>
      </c>
      <c r="C161" s="655">
        <v>52.259362565700002</v>
      </c>
      <c r="D161" s="655">
        <v>52.259362565700002</v>
      </c>
      <c r="E161" s="655">
        <v>52.259362565700002</v>
      </c>
      <c r="F161" s="655"/>
      <c r="G161" s="656">
        <v>52.259362565700002</v>
      </c>
    </row>
    <row r="162" spans="1:7" ht="14.5" x14ac:dyDescent="0.3">
      <c r="A162" s="653" t="s">
        <v>140</v>
      </c>
      <c r="B162" s="654" t="s">
        <v>141</v>
      </c>
      <c r="C162" s="655">
        <v>0</v>
      </c>
      <c r="D162" s="655">
        <v>0</v>
      </c>
      <c r="E162" s="655">
        <v>0</v>
      </c>
      <c r="F162" s="655"/>
      <c r="G162" s="656">
        <v>0</v>
      </c>
    </row>
    <row r="163" spans="1:7" ht="14.5" x14ac:dyDescent="0.3">
      <c r="A163" s="653" t="s">
        <v>142</v>
      </c>
      <c r="B163" s="654" t="s">
        <v>143</v>
      </c>
      <c r="C163" s="655">
        <v>0</v>
      </c>
      <c r="D163" s="655">
        <v>0</v>
      </c>
      <c r="E163" s="655">
        <v>0</v>
      </c>
      <c r="F163" s="655"/>
      <c r="G163" s="656">
        <v>0</v>
      </c>
    </row>
    <row r="164" spans="1:7" ht="14.5" x14ac:dyDescent="0.3">
      <c r="A164" s="657" t="s">
        <v>144</v>
      </c>
      <c r="B164" s="658" t="s">
        <v>145</v>
      </c>
      <c r="C164" s="655">
        <v>441.23672071969997</v>
      </c>
      <c r="D164" s="655">
        <v>441.23672071969997</v>
      </c>
      <c r="E164" s="655">
        <v>441.61454901539997</v>
      </c>
      <c r="F164" s="655"/>
      <c r="G164" s="656">
        <v>417.52093929030002</v>
      </c>
    </row>
    <row r="165" spans="1:7" ht="14.5" x14ac:dyDescent="0.3">
      <c r="A165" s="659"/>
      <c r="B165" s="658" t="s">
        <v>146</v>
      </c>
      <c r="C165" s="655">
        <v>1.9391170128999999</v>
      </c>
      <c r="D165" s="655">
        <v>92.946837483699994</v>
      </c>
      <c r="E165" s="655">
        <v>6.0934305389999999</v>
      </c>
      <c r="F165" s="655"/>
      <c r="G165" s="656">
        <v>1.524181665</v>
      </c>
    </row>
    <row r="166" spans="1:7" ht="14.5" x14ac:dyDescent="0.3">
      <c r="A166" s="660"/>
      <c r="B166" s="658" t="s">
        <v>148</v>
      </c>
      <c r="C166" s="655">
        <v>-26.681806942600002</v>
      </c>
      <c r="D166" s="655">
        <v>-59.778904740900003</v>
      </c>
      <c r="E166" s="655">
        <v>-23.9979499017</v>
      </c>
      <c r="F166" s="655"/>
      <c r="G166" s="656">
        <v>-24.774999554499999</v>
      </c>
    </row>
    <row r="167" spans="1:7" ht="14.5" x14ac:dyDescent="0.3">
      <c r="A167" s="661"/>
      <c r="B167" s="662" t="s">
        <v>1268</v>
      </c>
      <c r="C167" s="663">
        <v>204.03001710000001</v>
      </c>
      <c r="D167" s="663">
        <v>204.03001710000001</v>
      </c>
      <c r="E167" s="663">
        <v>204.03001710000001</v>
      </c>
      <c r="F167" s="663"/>
      <c r="G167" s="664">
        <v>204.03001710000001</v>
      </c>
    </row>
    <row r="168" spans="1:7" ht="14.5" x14ac:dyDescent="0.3">
      <c r="A168" s="661"/>
      <c r="B168" s="665" t="s">
        <v>150</v>
      </c>
      <c r="C168" s="655">
        <v>26.128660724500001</v>
      </c>
      <c r="D168" s="655">
        <v>26.128660724500001</v>
      </c>
      <c r="E168" s="655">
        <v>26.128660724500001</v>
      </c>
      <c r="F168" s="655"/>
      <c r="G168" s="656">
        <v>26.128660724500001</v>
      </c>
    </row>
    <row r="169" spans="1:7" ht="14.5" x14ac:dyDescent="0.3">
      <c r="A169" s="661"/>
      <c r="B169" s="665" t="s">
        <v>151</v>
      </c>
      <c r="C169" s="655">
        <v>4.0335956933999997</v>
      </c>
      <c r="D169" s="655">
        <v>4.0335956933999997</v>
      </c>
      <c r="E169" s="655">
        <v>4.0335956933999997</v>
      </c>
      <c r="F169" s="655"/>
      <c r="G169" s="656">
        <v>4.0335956933999997</v>
      </c>
    </row>
    <row r="170" spans="1:7" ht="14.5" x14ac:dyDescent="0.3">
      <c r="A170" s="666"/>
      <c r="B170" s="665" t="s">
        <v>152</v>
      </c>
      <c r="C170" s="655">
        <v>1170.7541564705</v>
      </c>
      <c r="D170" s="655">
        <v>949.04608647479995</v>
      </c>
      <c r="E170" s="655">
        <v>1052.7208708666001</v>
      </c>
      <c r="F170" s="655"/>
      <c r="G170" s="656">
        <v>1038.8312858270999</v>
      </c>
    </row>
    <row r="171" spans="1:7" ht="14.5" x14ac:dyDescent="0.3">
      <c r="A171" s="666" t="s">
        <v>153</v>
      </c>
      <c r="B171" s="665" t="s">
        <v>154</v>
      </c>
      <c r="C171" s="655">
        <v>629.21252327449997</v>
      </c>
      <c r="D171" s="655">
        <v>264.006069444199</v>
      </c>
      <c r="E171" s="655">
        <v>517.55482235750003</v>
      </c>
      <c r="F171" s="655"/>
      <c r="G171" s="656">
        <v>527.83558919129996</v>
      </c>
    </row>
    <row r="172" spans="1:7" thickBot="1" x14ac:dyDescent="0.35">
      <c r="A172" s="667" t="s">
        <v>155</v>
      </c>
      <c r="B172" s="668" t="s">
        <v>156</v>
      </c>
      <c r="C172" s="669">
        <v>370.57714047280001</v>
      </c>
      <c r="D172" s="669">
        <v>372.24164263760002</v>
      </c>
      <c r="E172" s="669">
        <v>355.7549046904</v>
      </c>
      <c r="F172" s="669"/>
      <c r="G172" s="670">
        <v>331.7676291523</v>
      </c>
    </row>
    <row r="173" spans="1:7" ht="14.5" x14ac:dyDescent="0.3">
      <c r="A173" s="671"/>
      <c r="B173" s="644"/>
      <c r="C173" s="644"/>
      <c r="D173" s="644"/>
      <c r="E173" s="644"/>
      <c r="F173" s="644"/>
      <c r="G173" s="644"/>
    </row>
    <row r="174" spans="1:7" ht="14.5" x14ac:dyDescent="0.3">
      <c r="A174" s="671"/>
      <c r="B174" s="644"/>
      <c r="C174" s="644"/>
      <c r="D174" s="644"/>
      <c r="E174" s="644"/>
      <c r="F174" s="644"/>
      <c r="G174" s="644"/>
    </row>
    <row r="175" spans="1:7" ht="14.5" x14ac:dyDescent="0.3">
      <c r="A175" s="671"/>
      <c r="B175" s="644"/>
      <c r="C175" s="644"/>
      <c r="D175" s="644"/>
      <c r="E175" s="644"/>
      <c r="F175" s="644"/>
      <c r="G175" s="644"/>
    </row>
    <row r="176" spans="1:7" ht="14.5" x14ac:dyDescent="0.3">
      <c r="A176" s="671"/>
      <c r="B176" s="644"/>
      <c r="C176" s="644"/>
      <c r="D176" s="644"/>
      <c r="E176" s="644"/>
      <c r="F176" s="644"/>
      <c r="G176" s="644"/>
    </row>
    <row r="177" spans="1:7" ht="14.5" x14ac:dyDescent="0.3">
      <c r="A177" s="671"/>
      <c r="B177" s="644"/>
      <c r="C177" s="644"/>
      <c r="D177" s="644"/>
      <c r="E177" s="644"/>
      <c r="F177" s="644"/>
      <c r="G177" s="644"/>
    </row>
    <row r="178" spans="1:7" ht="14.5" x14ac:dyDescent="0.3">
      <c r="A178" s="671"/>
      <c r="B178" s="644"/>
      <c r="C178" s="644"/>
      <c r="D178" s="644"/>
      <c r="E178" s="644"/>
      <c r="F178" s="644"/>
      <c r="G178" s="644"/>
    </row>
    <row r="179" spans="1:7" ht="14.5" x14ac:dyDescent="0.3">
      <c r="A179" s="671"/>
      <c r="B179" s="644"/>
      <c r="C179" s="644"/>
      <c r="D179" s="644"/>
      <c r="E179" s="644"/>
      <c r="F179" s="644"/>
      <c r="G179" s="644"/>
    </row>
    <row r="180" spans="1:7" ht="14.5" x14ac:dyDescent="0.3">
      <c r="A180" s="671"/>
      <c r="B180" s="644"/>
      <c r="C180" s="644"/>
      <c r="D180" s="644"/>
      <c r="E180" s="644"/>
      <c r="F180" s="644"/>
      <c r="G180" s="644"/>
    </row>
    <row r="181" spans="1:7" ht="14.5" x14ac:dyDescent="0.3">
      <c r="A181" s="671"/>
      <c r="B181" s="644"/>
      <c r="C181" s="644"/>
      <c r="D181" s="644"/>
      <c r="E181" s="644"/>
      <c r="F181" s="644"/>
      <c r="G181" s="644"/>
    </row>
    <row r="182" spans="1:7" ht="14.5" x14ac:dyDescent="0.3">
      <c r="A182" s="671"/>
      <c r="B182" s="644"/>
      <c r="C182" s="644"/>
      <c r="D182" s="644"/>
      <c r="E182" s="644"/>
      <c r="F182" s="644"/>
      <c r="G182" s="644"/>
    </row>
    <row r="183" spans="1:7" ht="14.5" x14ac:dyDescent="0.3">
      <c r="A183" s="671"/>
      <c r="B183" s="644"/>
      <c r="C183" s="644"/>
      <c r="D183" s="644"/>
      <c r="E183" s="644"/>
      <c r="F183" s="644"/>
      <c r="G183" s="644"/>
    </row>
    <row r="184" spans="1:7" ht="14.5" x14ac:dyDescent="0.3">
      <c r="A184" s="671"/>
      <c r="B184" s="644"/>
      <c r="C184" s="644"/>
      <c r="D184" s="644"/>
      <c r="E184" s="644"/>
      <c r="F184" s="644"/>
      <c r="G184" s="644"/>
    </row>
    <row r="185" spans="1:7" ht="14.5" x14ac:dyDescent="0.3">
      <c r="A185" s="671"/>
      <c r="B185" s="644"/>
      <c r="C185" s="644"/>
      <c r="D185" s="644"/>
      <c r="E185" s="644"/>
      <c r="F185" s="644"/>
      <c r="G185" s="644"/>
    </row>
    <row r="186" spans="1:7" ht="14.5" x14ac:dyDescent="0.3">
      <c r="A186" s="671"/>
      <c r="B186" s="644"/>
      <c r="C186" s="644"/>
      <c r="D186" s="644"/>
      <c r="E186" s="644"/>
      <c r="F186" s="644"/>
      <c r="G186" s="644"/>
    </row>
    <row r="187" spans="1:7" ht="14.5" x14ac:dyDescent="0.3">
      <c r="A187" s="671"/>
      <c r="B187" s="644"/>
      <c r="C187" s="644"/>
      <c r="D187" s="644"/>
      <c r="E187" s="644"/>
      <c r="F187" s="644"/>
      <c r="G187" s="644"/>
    </row>
    <row r="188" spans="1:7" ht="14.5" x14ac:dyDescent="0.3">
      <c r="A188" s="671"/>
      <c r="B188" s="644"/>
      <c r="C188" s="644"/>
      <c r="D188" s="644"/>
      <c r="E188" s="644"/>
      <c r="F188" s="644"/>
      <c r="G188" s="644"/>
    </row>
    <row r="189" spans="1:7" ht="14.5" x14ac:dyDescent="0.3">
      <c r="A189" s="671"/>
      <c r="B189" s="644"/>
      <c r="C189" s="644"/>
      <c r="D189" s="644"/>
      <c r="E189" s="644"/>
      <c r="F189" s="644"/>
      <c r="G189" s="644"/>
    </row>
    <row r="190" spans="1:7" ht="14.5" x14ac:dyDescent="0.3">
      <c r="A190" s="671"/>
      <c r="B190" s="644"/>
      <c r="C190" s="644"/>
      <c r="D190" s="644"/>
      <c r="E190" s="644"/>
      <c r="F190" s="644"/>
      <c r="G190" s="644"/>
    </row>
    <row r="191" spans="1:7" ht="14.5" x14ac:dyDescent="0.3">
      <c r="A191" s="671"/>
      <c r="B191" s="644"/>
      <c r="C191" s="644"/>
      <c r="D191" s="644"/>
      <c r="E191" s="644"/>
      <c r="F191" s="644"/>
      <c r="G191" s="644"/>
    </row>
    <row r="192" spans="1:7" ht="14.5" x14ac:dyDescent="0.3">
      <c r="A192" s="671"/>
      <c r="B192" s="644"/>
      <c r="C192" s="644"/>
      <c r="D192" s="644"/>
      <c r="E192" s="644"/>
      <c r="F192" s="644"/>
      <c r="G192" s="644"/>
    </row>
    <row r="193" spans="1:7" ht="14.5" x14ac:dyDescent="0.3">
      <c r="A193" s="671"/>
      <c r="B193" s="644"/>
      <c r="C193" s="644"/>
      <c r="D193" s="644"/>
      <c r="E193" s="644"/>
      <c r="F193" s="644"/>
      <c r="G193" s="644"/>
    </row>
    <row r="194" spans="1:7" ht="14.5" x14ac:dyDescent="0.3">
      <c r="A194" s="671"/>
      <c r="B194" s="644"/>
      <c r="C194" s="644"/>
      <c r="D194" s="644"/>
      <c r="E194" s="644"/>
      <c r="F194" s="644"/>
      <c r="G194" s="644"/>
    </row>
    <row r="195" spans="1:7" ht="14.5" x14ac:dyDescent="0.3">
      <c r="A195" s="671"/>
      <c r="B195" s="644"/>
      <c r="C195" s="644"/>
      <c r="D195" s="644"/>
      <c r="E195" s="644"/>
      <c r="F195" s="644"/>
      <c r="G195" s="644"/>
    </row>
    <row r="196" spans="1:7" ht="14.5" x14ac:dyDescent="0.3">
      <c r="A196" s="671"/>
      <c r="B196" s="644"/>
      <c r="C196" s="644"/>
      <c r="D196" s="644"/>
      <c r="E196" s="644"/>
      <c r="F196" s="644"/>
      <c r="G196" s="644"/>
    </row>
    <row r="197" spans="1:7" ht="14.5" x14ac:dyDescent="0.3">
      <c r="A197" s="671"/>
      <c r="B197" s="644"/>
      <c r="C197" s="644"/>
      <c r="D197" s="644"/>
      <c r="E197" s="644"/>
      <c r="F197" s="644"/>
      <c r="G197" s="644"/>
    </row>
    <row r="198" spans="1:7" ht="14.5" x14ac:dyDescent="0.3">
      <c r="A198" s="671"/>
      <c r="B198" s="644"/>
      <c r="C198" s="644"/>
      <c r="D198" s="644"/>
      <c r="E198" s="644"/>
      <c r="F198" s="644"/>
      <c r="G198" s="644"/>
    </row>
    <row r="199" spans="1:7" ht="14.5" x14ac:dyDescent="0.3">
      <c r="A199" s="671"/>
      <c r="B199" s="644"/>
      <c r="C199" s="644"/>
      <c r="D199" s="644"/>
      <c r="E199" s="644"/>
      <c r="F199" s="644"/>
      <c r="G199" s="644"/>
    </row>
    <row r="200" spans="1:7" ht="14.5" x14ac:dyDescent="0.3">
      <c r="A200" s="671"/>
      <c r="B200" s="644"/>
      <c r="C200" s="644"/>
      <c r="D200" s="644"/>
      <c r="E200" s="644"/>
      <c r="F200" s="644"/>
      <c r="G200" s="644"/>
    </row>
    <row r="201" spans="1:7" ht="14.5" x14ac:dyDescent="0.3">
      <c r="A201" s="671"/>
      <c r="B201" s="644"/>
      <c r="C201" s="644"/>
      <c r="D201" s="644"/>
      <c r="E201" s="644"/>
      <c r="F201" s="644"/>
      <c r="G201" s="644"/>
    </row>
    <row r="202" spans="1:7" ht="14.5" x14ac:dyDescent="0.3">
      <c r="A202" s="671"/>
      <c r="B202" s="644"/>
      <c r="C202" s="644"/>
      <c r="D202" s="644"/>
      <c r="E202" s="644"/>
      <c r="F202" s="644"/>
      <c r="G202" s="644"/>
    </row>
    <row r="203" spans="1:7" ht="14.5" x14ac:dyDescent="0.3">
      <c r="A203" s="671"/>
      <c r="B203" s="644"/>
      <c r="C203" s="644"/>
      <c r="D203" s="644"/>
      <c r="E203" s="644"/>
      <c r="F203" s="644"/>
      <c r="G203" s="644"/>
    </row>
    <row r="204" spans="1:7" ht="14.5" x14ac:dyDescent="0.3">
      <c r="A204" s="671"/>
      <c r="B204" s="644"/>
      <c r="C204" s="644"/>
      <c r="D204" s="644"/>
      <c r="E204" s="644"/>
      <c r="F204" s="644"/>
      <c r="G204" s="644"/>
    </row>
    <row r="205" spans="1:7" ht="14.5" x14ac:dyDescent="0.3">
      <c r="A205" s="671"/>
      <c r="B205" s="644"/>
      <c r="C205" s="644"/>
      <c r="D205" s="644"/>
      <c r="E205" s="644"/>
      <c r="F205" s="644"/>
      <c r="G205" s="644"/>
    </row>
    <row r="206" spans="1:7" ht="14.5" x14ac:dyDescent="0.3">
      <c r="A206" s="671"/>
      <c r="B206" s="644"/>
      <c r="C206" s="644"/>
      <c r="D206" s="644"/>
      <c r="E206" s="644"/>
      <c r="F206" s="644"/>
      <c r="G206" s="644"/>
    </row>
    <row r="207" spans="1:7" ht="14.5" x14ac:dyDescent="0.3">
      <c r="A207" s="671"/>
      <c r="B207" s="644"/>
      <c r="C207" s="644"/>
      <c r="D207" s="644"/>
      <c r="E207" s="644"/>
      <c r="F207" s="644"/>
      <c r="G207" s="644"/>
    </row>
    <row r="208" spans="1:7" ht="14.5" x14ac:dyDescent="0.3">
      <c r="A208" s="671"/>
      <c r="B208" s="644"/>
      <c r="C208" s="644"/>
      <c r="D208" s="644"/>
      <c r="E208" s="644"/>
      <c r="F208" s="644"/>
      <c r="G208" s="644"/>
    </row>
    <row r="209" spans="1:7" ht="14.5" x14ac:dyDescent="0.3">
      <c r="A209" s="671"/>
      <c r="B209" s="644"/>
      <c r="C209" s="644"/>
      <c r="D209" s="644"/>
      <c r="E209" s="644"/>
      <c r="F209" s="644"/>
      <c r="G209" s="644"/>
    </row>
    <row r="210" spans="1:7" ht="14.5" x14ac:dyDescent="0.3">
      <c r="A210" s="671"/>
      <c r="B210" s="644"/>
      <c r="C210" s="644"/>
      <c r="D210" s="644"/>
      <c r="E210" s="644"/>
      <c r="F210" s="644"/>
      <c r="G210" s="644"/>
    </row>
    <row r="211" spans="1:7" ht="14.5" x14ac:dyDescent="0.3">
      <c r="A211" s="671"/>
      <c r="B211" s="644"/>
      <c r="C211" s="644"/>
      <c r="D211" s="644"/>
      <c r="E211" s="644"/>
      <c r="F211" s="644"/>
      <c r="G211" s="644"/>
    </row>
    <row r="212" spans="1:7" ht="14.5" x14ac:dyDescent="0.3">
      <c r="A212" s="671"/>
      <c r="B212" s="644"/>
      <c r="C212" s="644"/>
      <c r="D212" s="644"/>
      <c r="E212" s="644"/>
      <c r="F212" s="644"/>
      <c r="G212" s="644"/>
    </row>
    <row r="213" spans="1:7" ht="14.5" x14ac:dyDescent="0.3">
      <c r="A213" s="671"/>
      <c r="B213" s="644"/>
      <c r="C213" s="644"/>
      <c r="D213" s="644"/>
      <c r="E213" s="644"/>
      <c r="F213" s="644"/>
      <c r="G213" s="644"/>
    </row>
    <row r="214" spans="1:7" ht="14.5" x14ac:dyDescent="0.3">
      <c r="A214" s="671"/>
      <c r="B214" s="644"/>
      <c r="C214" s="644"/>
      <c r="D214" s="644"/>
      <c r="E214" s="644"/>
      <c r="F214" s="644"/>
      <c r="G214" s="644"/>
    </row>
    <row r="215" spans="1:7" ht="14.5" x14ac:dyDescent="0.3">
      <c r="A215" s="671"/>
      <c r="B215" s="644"/>
      <c r="C215" s="644"/>
      <c r="D215" s="644"/>
      <c r="E215" s="644"/>
      <c r="F215" s="644"/>
      <c r="G215" s="644"/>
    </row>
    <row r="216" spans="1:7" ht="14.5" x14ac:dyDescent="0.3">
      <c r="A216" s="671"/>
      <c r="B216" s="644"/>
      <c r="C216" s="644"/>
      <c r="D216" s="644"/>
      <c r="E216" s="644"/>
      <c r="F216" s="644"/>
      <c r="G216" s="644"/>
    </row>
    <row r="217" spans="1:7" ht="14.5" x14ac:dyDescent="0.3">
      <c r="A217" s="671"/>
      <c r="B217" s="644"/>
      <c r="C217" s="644"/>
      <c r="D217" s="644"/>
      <c r="E217" s="644"/>
      <c r="F217" s="644"/>
      <c r="G217" s="644"/>
    </row>
    <row r="218" spans="1:7" ht="14.5" x14ac:dyDescent="0.3">
      <c r="A218" s="671"/>
      <c r="B218" s="644"/>
      <c r="C218" s="644"/>
      <c r="D218" s="644"/>
      <c r="E218" s="644"/>
      <c r="F218" s="644"/>
      <c r="G218" s="644"/>
    </row>
    <row r="219" spans="1:7" ht="14.5" x14ac:dyDescent="0.3">
      <c r="A219" s="671"/>
      <c r="B219" s="644"/>
      <c r="C219" s="644"/>
      <c r="D219" s="644"/>
      <c r="E219" s="644"/>
      <c r="F219" s="644"/>
      <c r="G219" s="644"/>
    </row>
    <row r="220" spans="1:7" ht="14.5" x14ac:dyDescent="0.3">
      <c r="A220" s="671"/>
      <c r="B220" s="644"/>
      <c r="C220" s="644"/>
      <c r="D220" s="644"/>
      <c r="E220" s="644"/>
      <c r="F220" s="644"/>
      <c r="G220" s="644"/>
    </row>
    <row r="221" spans="1:7" ht="14.5" x14ac:dyDescent="0.3">
      <c r="A221" s="671"/>
      <c r="B221" s="644"/>
      <c r="C221" s="644"/>
      <c r="D221" s="644"/>
      <c r="E221" s="644"/>
      <c r="F221" s="644"/>
      <c r="G221" s="644"/>
    </row>
    <row r="222" spans="1:7" ht="14.5" x14ac:dyDescent="0.3">
      <c r="A222" s="671"/>
      <c r="B222" s="644"/>
      <c r="C222" s="644"/>
      <c r="D222" s="644"/>
      <c r="E222" s="644"/>
      <c r="F222" s="644"/>
      <c r="G222" s="644"/>
    </row>
    <row r="223" spans="1:7" ht="14.5" x14ac:dyDescent="0.3">
      <c r="A223" s="671"/>
      <c r="B223" s="644"/>
      <c r="C223" s="644"/>
      <c r="D223" s="644"/>
      <c r="E223" s="644"/>
      <c r="F223" s="644"/>
      <c r="G223" s="644"/>
    </row>
    <row r="224" spans="1:7" ht="14.5" x14ac:dyDescent="0.3">
      <c r="A224" s="671"/>
      <c r="B224" s="644"/>
      <c r="C224" s="644"/>
      <c r="D224" s="644"/>
      <c r="E224" s="644"/>
      <c r="F224" s="644"/>
      <c r="G224" s="644"/>
    </row>
    <row r="225" spans="1:7" ht="14.5" x14ac:dyDescent="0.3">
      <c r="A225" s="671"/>
      <c r="B225" s="644"/>
      <c r="C225" s="644"/>
      <c r="D225" s="644"/>
      <c r="E225" s="644"/>
      <c r="F225" s="644"/>
      <c r="G225" s="644"/>
    </row>
    <row r="226" spans="1:7" ht="14.5" x14ac:dyDescent="0.3">
      <c r="A226" s="671"/>
      <c r="B226" s="644"/>
      <c r="C226" s="644"/>
      <c r="D226" s="644"/>
      <c r="E226" s="644"/>
      <c r="F226" s="644"/>
      <c r="G226" s="644"/>
    </row>
    <row r="227" spans="1:7" ht="14.5" x14ac:dyDescent="0.3">
      <c r="A227" s="671"/>
      <c r="B227" s="644"/>
      <c r="C227" s="644"/>
      <c r="D227" s="644"/>
      <c r="E227" s="644"/>
      <c r="F227" s="644"/>
      <c r="G227" s="644"/>
    </row>
    <row r="228" spans="1:7" ht="14.5" x14ac:dyDescent="0.3">
      <c r="A228" s="671"/>
      <c r="B228" s="644"/>
      <c r="C228" s="644"/>
      <c r="D228" s="644"/>
      <c r="E228" s="644"/>
      <c r="F228" s="644"/>
      <c r="G228" s="644"/>
    </row>
    <row r="229" spans="1:7" ht="14.5" x14ac:dyDescent="0.3">
      <c r="A229" s="671"/>
      <c r="B229" s="644"/>
      <c r="C229" s="644"/>
      <c r="D229" s="644"/>
      <c r="E229" s="644"/>
      <c r="F229" s="644"/>
      <c r="G229" s="644"/>
    </row>
    <row r="230" spans="1:7" ht="14.5" x14ac:dyDescent="0.3">
      <c r="A230" s="671"/>
      <c r="B230" s="644"/>
      <c r="C230" s="644"/>
      <c r="D230" s="644"/>
      <c r="E230" s="644"/>
      <c r="F230" s="644"/>
      <c r="G230" s="644"/>
    </row>
    <row r="231" spans="1:7" ht="14.5" x14ac:dyDescent="0.3">
      <c r="A231" s="671"/>
      <c r="B231" s="644"/>
      <c r="C231" s="644"/>
      <c r="D231" s="644"/>
      <c r="E231" s="644"/>
      <c r="F231" s="644"/>
      <c r="G231" s="644"/>
    </row>
    <row r="232" spans="1:7" ht="14.5" x14ac:dyDescent="0.3">
      <c r="A232" s="671"/>
      <c r="B232" s="644"/>
      <c r="C232" s="644"/>
      <c r="D232" s="644"/>
      <c r="E232" s="644"/>
      <c r="F232" s="644"/>
      <c r="G232" s="644"/>
    </row>
    <row r="233" spans="1:7" ht="14.5" x14ac:dyDescent="0.3">
      <c r="A233" s="671"/>
      <c r="B233" s="644"/>
      <c r="C233" s="644"/>
      <c r="D233" s="644"/>
      <c r="E233" s="644"/>
      <c r="F233" s="644"/>
      <c r="G233" s="644"/>
    </row>
    <row r="234" spans="1:7" ht="14.5" x14ac:dyDescent="0.3">
      <c r="A234" s="671"/>
      <c r="B234" s="644"/>
      <c r="C234" s="644"/>
      <c r="D234" s="644"/>
      <c r="E234" s="644"/>
      <c r="F234" s="644"/>
      <c r="G234" s="644"/>
    </row>
    <row r="235" spans="1:7" ht="14.5" x14ac:dyDescent="0.3">
      <c r="A235" s="671"/>
      <c r="B235" s="644"/>
      <c r="C235" s="644"/>
      <c r="D235" s="644"/>
      <c r="E235" s="644"/>
      <c r="F235" s="644"/>
      <c r="G235" s="644"/>
    </row>
    <row r="236" spans="1:7" ht="14.5" x14ac:dyDescent="0.3">
      <c r="A236" s="671"/>
      <c r="B236" s="644"/>
      <c r="C236" s="644"/>
      <c r="D236" s="644"/>
      <c r="E236" s="644"/>
      <c r="F236" s="644"/>
      <c r="G236" s="644"/>
    </row>
    <row r="237" spans="1:7" ht="14.5" x14ac:dyDescent="0.3">
      <c r="A237" s="671"/>
      <c r="B237" s="644"/>
      <c r="C237" s="644"/>
      <c r="D237" s="644"/>
      <c r="E237" s="644"/>
      <c r="F237" s="644"/>
      <c r="G237" s="644"/>
    </row>
    <row r="238" spans="1:7" ht="14.5" x14ac:dyDescent="0.3">
      <c r="A238" s="671"/>
      <c r="B238" s="644"/>
      <c r="C238" s="644"/>
      <c r="D238" s="644"/>
      <c r="E238" s="644"/>
      <c r="F238" s="644"/>
      <c r="G238" s="644"/>
    </row>
    <row r="239" spans="1:7" ht="14.5" x14ac:dyDescent="0.3">
      <c r="A239" s="671"/>
      <c r="B239" s="644"/>
      <c r="C239" s="644"/>
      <c r="D239" s="644"/>
      <c r="E239" s="644"/>
      <c r="F239" s="644"/>
      <c r="G239" s="644"/>
    </row>
    <row r="240" spans="1:7" ht="14.5" x14ac:dyDescent="0.3">
      <c r="A240" s="671"/>
      <c r="B240" s="644"/>
      <c r="C240" s="644"/>
      <c r="D240" s="644"/>
      <c r="E240" s="644"/>
      <c r="F240" s="644"/>
      <c r="G240" s="644"/>
    </row>
    <row r="241" spans="1:7" ht="14.5" x14ac:dyDescent="0.3">
      <c r="A241" s="671"/>
      <c r="B241" s="644"/>
      <c r="C241" s="644"/>
      <c r="D241" s="644"/>
      <c r="E241" s="644"/>
      <c r="F241" s="644"/>
      <c r="G241" s="644"/>
    </row>
    <row r="242" spans="1:7" ht="14.5" x14ac:dyDescent="0.3">
      <c r="A242" s="671"/>
      <c r="B242" s="644"/>
      <c r="C242" s="644"/>
      <c r="D242" s="644"/>
      <c r="E242" s="644"/>
      <c r="F242" s="644"/>
      <c r="G242" s="644"/>
    </row>
    <row r="243" spans="1:7" ht="14.5" x14ac:dyDescent="0.3">
      <c r="A243" s="671"/>
      <c r="B243" s="644"/>
      <c r="C243" s="644"/>
      <c r="D243" s="644"/>
      <c r="E243" s="644"/>
      <c r="F243" s="644"/>
      <c r="G243" s="644"/>
    </row>
    <row r="244" spans="1:7" ht="14.5" x14ac:dyDescent="0.3">
      <c r="A244" s="671"/>
      <c r="B244" s="644"/>
      <c r="C244" s="644"/>
      <c r="D244" s="644"/>
      <c r="E244" s="644"/>
      <c r="F244" s="644"/>
      <c r="G244" s="644"/>
    </row>
    <row r="245" spans="1:7" ht="14.5" x14ac:dyDescent="0.3">
      <c r="A245" s="671"/>
      <c r="B245" s="644"/>
      <c r="C245" s="644"/>
      <c r="D245" s="644"/>
      <c r="E245" s="644"/>
      <c r="F245" s="644"/>
      <c r="G245" s="644"/>
    </row>
    <row r="246" spans="1:7" ht="14.5" x14ac:dyDescent="0.3">
      <c r="A246" s="671"/>
      <c r="B246" s="644"/>
      <c r="C246" s="644"/>
      <c r="D246" s="644"/>
      <c r="E246" s="644"/>
      <c r="F246" s="644"/>
      <c r="G246" s="644"/>
    </row>
    <row r="247" spans="1:7" ht="14.5" x14ac:dyDescent="0.3">
      <c r="A247" s="671"/>
      <c r="B247" s="644"/>
      <c r="C247" s="644"/>
      <c r="D247" s="644"/>
      <c r="E247" s="644"/>
      <c r="F247" s="644"/>
      <c r="G247" s="644"/>
    </row>
    <row r="248" spans="1:7" ht="14.5" x14ac:dyDescent="0.3">
      <c r="A248" s="671"/>
      <c r="B248" s="644"/>
      <c r="C248" s="644"/>
      <c r="D248" s="644"/>
      <c r="E248" s="644"/>
      <c r="F248" s="644"/>
      <c r="G248" s="644"/>
    </row>
    <row r="249" spans="1:7" ht="14.5" x14ac:dyDescent="0.3">
      <c r="A249" s="671"/>
      <c r="B249" s="644"/>
      <c r="C249" s="644"/>
      <c r="D249" s="644"/>
      <c r="E249" s="644"/>
      <c r="F249" s="644"/>
      <c r="G249" s="644"/>
    </row>
    <row r="250" spans="1:7" ht="14.5" x14ac:dyDescent="0.3">
      <c r="A250" s="671"/>
      <c r="B250" s="644"/>
      <c r="C250" s="644"/>
      <c r="D250" s="644"/>
      <c r="E250" s="644"/>
      <c r="F250" s="644"/>
      <c r="G250" s="644"/>
    </row>
    <row r="251" spans="1:7" ht="14.5" x14ac:dyDescent="0.3">
      <c r="A251" s="671"/>
      <c r="B251" s="644"/>
      <c r="C251" s="644"/>
      <c r="D251" s="644"/>
      <c r="E251" s="644"/>
      <c r="F251" s="644"/>
      <c r="G251" s="644"/>
    </row>
    <row r="252" spans="1:7" ht="14.5" x14ac:dyDescent="0.3">
      <c r="A252" s="671"/>
      <c r="B252" s="644"/>
      <c r="C252" s="644"/>
      <c r="D252" s="644"/>
      <c r="E252" s="644"/>
      <c r="F252" s="644"/>
      <c r="G252" s="644"/>
    </row>
    <row r="253" spans="1:7" ht="14.5" x14ac:dyDescent="0.3">
      <c r="A253" s="671"/>
      <c r="B253" s="644"/>
      <c r="C253" s="644"/>
      <c r="D253" s="644"/>
      <c r="E253" s="644"/>
      <c r="F253" s="644"/>
      <c r="G253" s="644"/>
    </row>
    <row r="254" spans="1:7" ht="14.5" x14ac:dyDescent="0.3">
      <c r="A254" s="671"/>
      <c r="B254" s="644"/>
      <c r="C254" s="644"/>
      <c r="D254" s="644"/>
      <c r="E254" s="644"/>
      <c r="F254" s="644"/>
      <c r="G254" s="644"/>
    </row>
    <row r="255" spans="1:7" ht="14.5" x14ac:dyDescent="0.3">
      <c r="A255" s="671"/>
      <c r="B255" s="644"/>
      <c r="C255" s="644"/>
      <c r="D255" s="644"/>
      <c r="E255" s="644"/>
      <c r="F255" s="644"/>
      <c r="G255" s="644"/>
    </row>
    <row r="256" spans="1:7" ht="14.5" x14ac:dyDescent="0.3">
      <c r="A256" s="671"/>
      <c r="B256" s="644"/>
      <c r="C256" s="644"/>
      <c r="D256" s="644"/>
      <c r="E256" s="644"/>
      <c r="F256" s="644"/>
      <c r="G256" s="644"/>
    </row>
    <row r="257" spans="1:7" ht="14.5" x14ac:dyDescent="0.3">
      <c r="A257" s="671"/>
      <c r="B257" s="644"/>
      <c r="C257" s="644"/>
      <c r="D257" s="644"/>
      <c r="E257" s="644"/>
      <c r="F257" s="644"/>
      <c r="G257" s="644"/>
    </row>
    <row r="258" spans="1:7" ht="14.5" x14ac:dyDescent="0.3">
      <c r="A258" s="671"/>
      <c r="B258" s="644"/>
      <c r="C258" s="644"/>
      <c r="D258" s="644"/>
      <c r="E258" s="644"/>
      <c r="F258" s="644"/>
      <c r="G258" s="644"/>
    </row>
    <row r="259" spans="1:7" ht="14.5" x14ac:dyDescent="0.3">
      <c r="A259" s="671"/>
      <c r="B259" s="644"/>
      <c r="C259" s="644"/>
      <c r="D259" s="644"/>
      <c r="E259" s="644"/>
      <c r="F259" s="644"/>
      <c r="G259" s="644"/>
    </row>
    <row r="260" spans="1:7" ht="14.5" x14ac:dyDescent="0.3">
      <c r="A260" s="671"/>
      <c r="B260" s="644"/>
      <c r="C260" s="644"/>
      <c r="D260" s="644"/>
      <c r="E260" s="644"/>
      <c r="F260" s="644"/>
      <c r="G260" s="644"/>
    </row>
    <row r="261" spans="1:7" ht="14.5" x14ac:dyDescent="0.3">
      <c r="A261" s="671"/>
      <c r="B261" s="644"/>
      <c r="C261" s="644"/>
      <c r="D261" s="644"/>
      <c r="E261" s="644"/>
      <c r="F261" s="644"/>
      <c r="G261" s="644"/>
    </row>
    <row r="262" spans="1:7" ht="14.5" x14ac:dyDescent="0.3">
      <c r="A262" s="671"/>
      <c r="B262" s="644"/>
      <c r="C262" s="644"/>
      <c r="D262" s="644"/>
      <c r="E262" s="644"/>
      <c r="F262" s="644"/>
      <c r="G262" s="644"/>
    </row>
    <row r="263" spans="1:7" ht="14.5" x14ac:dyDescent="0.3">
      <c r="A263" s="671"/>
      <c r="B263" s="644"/>
      <c r="C263" s="644"/>
      <c r="D263" s="644"/>
      <c r="E263" s="644"/>
      <c r="F263" s="644"/>
      <c r="G263" s="644"/>
    </row>
    <row r="264" spans="1:7" ht="14.5" x14ac:dyDescent="0.3">
      <c r="A264" s="671"/>
      <c r="B264" s="644"/>
      <c r="C264" s="644"/>
      <c r="D264" s="644"/>
      <c r="E264" s="644"/>
      <c r="F264" s="644"/>
      <c r="G264" s="644"/>
    </row>
    <row r="265" spans="1:7" ht="14.5" x14ac:dyDescent="0.3">
      <c r="A265" s="671"/>
      <c r="B265" s="644"/>
      <c r="C265" s="644"/>
      <c r="D265" s="644"/>
      <c r="E265" s="644"/>
      <c r="F265" s="644"/>
      <c r="G265" s="644"/>
    </row>
    <row r="266" spans="1:7" ht="14.5" x14ac:dyDescent="0.3">
      <c r="A266" s="671"/>
      <c r="B266" s="644"/>
      <c r="C266" s="644"/>
      <c r="D266" s="644"/>
      <c r="E266" s="644"/>
      <c r="F266" s="644"/>
      <c r="G266" s="644"/>
    </row>
    <row r="267" spans="1:7" ht="14.5" x14ac:dyDescent="0.3">
      <c r="A267" s="671"/>
      <c r="B267" s="644"/>
      <c r="C267" s="644"/>
      <c r="D267" s="644"/>
      <c r="E267" s="644"/>
      <c r="F267" s="644"/>
      <c r="G267" s="644"/>
    </row>
    <row r="268" spans="1:7" ht="14.5" x14ac:dyDescent="0.3">
      <c r="A268" s="671"/>
      <c r="B268" s="644"/>
      <c r="C268" s="644"/>
      <c r="D268" s="644"/>
      <c r="E268" s="644"/>
      <c r="F268" s="644"/>
      <c r="G268" s="644"/>
    </row>
    <row r="269" spans="1:7" ht="14.5" x14ac:dyDescent="0.3">
      <c r="A269" s="671"/>
      <c r="B269" s="644"/>
      <c r="C269" s="644"/>
      <c r="D269" s="644"/>
      <c r="E269" s="644"/>
      <c r="F269" s="644"/>
      <c r="G269" s="644"/>
    </row>
    <row r="270" spans="1:7" ht="14.5" x14ac:dyDescent="0.3">
      <c r="A270" s="671"/>
      <c r="B270" s="644"/>
      <c r="C270" s="644"/>
      <c r="D270" s="644"/>
      <c r="E270" s="644"/>
      <c r="F270" s="644"/>
      <c r="G270" s="644"/>
    </row>
    <row r="271" spans="1:7" ht="14.5" x14ac:dyDescent="0.3">
      <c r="A271" s="671"/>
      <c r="B271" s="644"/>
      <c r="C271" s="644"/>
      <c r="D271" s="644"/>
      <c r="E271" s="644"/>
      <c r="F271" s="644"/>
      <c r="G271" s="644"/>
    </row>
    <row r="272" spans="1:7" ht="14.5" x14ac:dyDescent="0.3">
      <c r="A272" s="671"/>
      <c r="B272" s="644"/>
      <c r="C272" s="644"/>
      <c r="D272" s="644"/>
      <c r="E272" s="644"/>
      <c r="F272" s="644"/>
      <c r="G272" s="644"/>
    </row>
    <row r="273" spans="1:7" ht="14.5" x14ac:dyDescent="0.3">
      <c r="A273" s="671"/>
      <c r="B273" s="644"/>
      <c r="C273" s="644"/>
      <c r="D273" s="644"/>
      <c r="E273" s="644"/>
      <c r="F273" s="644"/>
      <c r="G273" s="644"/>
    </row>
    <row r="274" spans="1:7" ht="14.5" x14ac:dyDescent="0.3">
      <c r="A274" s="671"/>
      <c r="B274" s="644"/>
      <c r="C274" s="644"/>
      <c r="D274" s="644"/>
      <c r="E274" s="644"/>
      <c r="F274" s="644"/>
      <c r="G274" s="644"/>
    </row>
    <row r="275" spans="1:7" ht="14.5" x14ac:dyDescent="0.3">
      <c r="A275" s="671"/>
      <c r="B275" s="644"/>
      <c r="C275" s="644"/>
      <c r="D275" s="644"/>
      <c r="E275" s="644"/>
      <c r="F275" s="644"/>
      <c r="G275" s="644"/>
    </row>
    <row r="276" spans="1:7" ht="14.5" x14ac:dyDescent="0.3">
      <c r="A276" s="671"/>
      <c r="B276" s="644"/>
      <c r="C276" s="644"/>
      <c r="D276" s="644"/>
      <c r="E276" s="644"/>
      <c r="F276" s="644"/>
      <c r="G276" s="644"/>
    </row>
    <row r="277" spans="1:7" ht="14.5" x14ac:dyDescent="0.3">
      <c r="A277" s="671"/>
      <c r="B277" s="644"/>
      <c r="C277" s="644"/>
      <c r="D277" s="644"/>
      <c r="E277" s="644"/>
      <c r="F277" s="644"/>
      <c r="G277" s="644"/>
    </row>
    <row r="278" spans="1:7" ht="14.5" x14ac:dyDescent="0.3">
      <c r="A278" s="671"/>
      <c r="B278" s="644"/>
      <c r="C278" s="644"/>
      <c r="D278" s="644"/>
      <c r="E278" s="644"/>
      <c r="F278" s="644"/>
      <c r="G278" s="644"/>
    </row>
    <row r="279" spans="1:7" ht="14.5" x14ac:dyDescent="0.3">
      <c r="A279" s="671"/>
      <c r="B279" s="644"/>
      <c r="C279" s="644"/>
      <c r="D279" s="644"/>
      <c r="E279" s="644"/>
      <c r="F279" s="644"/>
      <c r="G279" s="644"/>
    </row>
    <row r="280" spans="1:7" ht="14.5" x14ac:dyDescent="0.3">
      <c r="A280" s="671"/>
      <c r="B280" s="644"/>
      <c r="C280" s="644"/>
      <c r="D280" s="644"/>
      <c r="E280" s="644"/>
      <c r="F280" s="644"/>
      <c r="G280" s="644"/>
    </row>
    <row r="281" spans="1:7" ht="14.5" x14ac:dyDescent="0.3">
      <c r="A281" s="671"/>
      <c r="B281" s="644"/>
      <c r="C281" s="644"/>
      <c r="D281" s="644"/>
      <c r="E281" s="644"/>
      <c r="F281" s="644"/>
      <c r="G281" s="644"/>
    </row>
    <row r="282" spans="1:7" ht="14.5" x14ac:dyDescent="0.3">
      <c r="A282" s="671"/>
      <c r="B282" s="644"/>
      <c r="C282" s="644"/>
      <c r="D282" s="644"/>
      <c r="E282" s="644"/>
      <c r="F282" s="644"/>
      <c r="G282" s="644"/>
    </row>
    <row r="283" spans="1:7" ht="14.5" x14ac:dyDescent="0.3">
      <c r="A283" s="671"/>
      <c r="B283" s="644"/>
      <c r="C283" s="644"/>
      <c r="D283" s="644"/>
      <c r="E283" s="644"/>
      <c r="F283" s="644"/>
      <c r="G283" s="644"/>
    </row>
    <row r="284" spans="1:7" ht="14.5" x14ac:dyDescent="0.3">
      <c r="A284" s="671"/>
      <c r="B284" s="644"/>
      <c r="C284" s="644"/>
      <c r="D284" s="644"/>
      <c r="E284" s="644"/>
      <c r="F284" s="644"/>
      <c r="G284" s="644"/>
    </row>
    <row r="285" spans="1:7" ht="14.5" x14ac:dyDescent="0.3">
      <c r="A285" s="671"/>
      <c r="B285" s="644"/>
      <c r="C285" s="644"/>
      <c r="D285" s="644"/>
      <c r="E285" s="644"/>
      <c r="F285" s="644"/>
      <c r="G285" s="644"/>
    </row>
    <row r="286" spans="1:7" ht="14.5" x14ac:dyDescent="0.3">
      <c r="A286" s="671"/>
      <c r="B286" s="644"/>
      <c r="C286" s="644"/>
      <c r="D286" s="644"/>
      <c r="E286" s="644"/>
      <c r="F286" s="644"/>
      <c r="G286" s="644"/>
    </row>
    <row r="287" spans="1:7" ht="14.5" x14ac:dyDescent="0.3">
      <c r="A287" s="671"/>
      <c r="B287" s="644"/>
      <c r="C287" s="644"/>
      <c r="D287" s="644"/>
      <c r="E287" s="644"/>
      <c r="F287" s="644"/>
      <c r="G287" s="644"/>
    </row>
    <row r="288" spans="1:7" ht="14.5" x14ac:dyDescent="0.3">
      <c r="A288" s="671"/>
      <c r="B288" s="644"/>
      <c r="C288" s="644"/>
      <c r="D288" s="644"/>
      <c r="E288" s="644"/>
      <c r="F288" s="644"/>
      <c r="G288" s="644"/>
    </row>
    <row r="289" spans="1:7" ht="14.5" x14ac:dyDescent="0.3">
      <c r="A289" s="671"/>
      <c r="B289" s="644"/>
      <c r="C289" s="644"/>
      <c r="D289" s="644"/>
      <c r="E289" s="644"/>
      <c r="F289" s="644"/>
      <c r="G289" s="644"/>
    </row>
    <row r="290" spans="1:7" ht="14.5" x14ac:dyDescent="0.3">
      <c r="A290" s="671"/>
      <c r="B290" s="644"/>
      <c r="C290" s="644"/>
      <c r="D290" s="644"/>
      <c r="E290" s="644"/>
      <c r="F290" s="644"/>
      <c r="G290" s="644"/>
    </row>
    <row r="291" spans="1:7" ht="14.5" x14ac:dyDescent="0.3">
      <c r="A291" s="671"/>
      <c r="B291" s="644"/>
      <c r="C291" s="644"/>
      <c r="D291" s="644"/>
      <c r="E291" s="644"/>
      <c r="F291" s="644"/>
      <c r="G291" s="644"/>
    </row>
    <row r="292" spans="1:7" ht="14.5" x14ac:dyDescent="0.3">
      <c r="A292" s="671"/>
      <c r="B292" s="644"/>
      <c r="C292" s="644"/>
      <c r="D292" s="644"/>
      <c r="E292" s="644"/>
      <c r="F292" s="644"/>
      <c r="G292" s="644"/>
    </row>
    <row r="293" spans="1:7" ht="14.5" x14ac:dyDescent="0.3">
      <c r="A293" s="671"/>
      <c r="B293" s="644"/>
      <c r="C293" s="644"/>
      <c r="D293" s="644"/>
      <c r="E293" s="644"/>
      <c r="F293" s="644"/>
      <c r="G293" s="644"/>
    </row>
    <row r="294" spans="1:7" ht="14.5" x14ac:dyDescent="0.3">
      <c r="A294" s="671"/>
      <c r="B294" s="644"/>
      <c r="C294" s="644"/>
      <c r="D294" s="644"/>
      <c r="E294" s="644"/>
      <c r="F294" s="644"/>
      <c r="G294" s="644"/>
    </row>
    <row r="295" spans="1:7" ht="14.5" x14ac:dyDescent="0.3">
      <c r="A295" s="671"/>
      <c r="B295" s="644"/>
      <c r="C295" s="644"/>
      <c r="D295" s="644"/>
      <c r="E295" s="644"/>
      <c r="F295" s="644"/>
      <c r="G295" s="644"/>
    </row>
    <row r="296" spans="1:7" ht="14.5" x14ac:dyDescent="0.3">
      <c r="A296" s="671"/>
      <c r="B296" s="644"/>
      <c r="C296" s="644"/>
      <c r="D296" s="644"/>
      <c r="E296" s="644"/>
      <c r="F296" s="644"/>
      <c r="G296" s="644"/>
    </row>
    <row r="297" spans="1:7" ht="14.5" x14ac:dyDescent="0.3">
      <c r="A297" s="671"/>
      <c r="B297" s="644"/>
      <c r="C297" s="644"/>
      <c r="D297" s="644"/>
      <c r="E297" s="644"/>
      <c r="F297" s="644"/>
      <c r="G297" s="644"/>
    </row>
    <row r="298" spans="1:7" ht="14.5" x14ac:dyDescent="0.3">
      <c r="A298" s="671"/>
      <c r="B298" s="644"/>
      <c r="C298" s="644"/>
      <c r="D298" s="644"/>
      <c r="E298" s="644"/>
      <c r="F298" s="644"/>
      <c r="G298" s="644"/>
    </row>
    <row r="299" spans="1:7" ht="14.5" x14ac:dyDescent="0.3">
      <c r="A299" s="671"/>
      <c r="B299" s="644"/>
      <c r="C299" s="644"/>
      <c r="D299" s="644"/>
      <c r="E299" s="644"/>
      <c r="F299" s="644"/>
      <c r="G299" s="644"/>
    </row>
    <row r="300" spans="1:7" ht="14.5" x14ac:dyDescent="0.3">
      <c r="A300" s="671"/>
      <c r="B300" s="644"/>
      <c r="C300" s="644"/>
      <c r="D300" s="644"/>
      <c r="E300" s="644"/>
      <c r="F300" s="644"/>
      <c r="G300" s="644"/>
    </row>
    <row r="301" spans="1:7" ht="14.5" x14ac:dyDescent="0.3">
      <c r="A301" s="671"/>
      <c r="B301" s="644"/>
      <c r="C301" s="644"/>
      <c r="D301" s="644"/>
      <c r="E301" s="644"/>
      <c r="F301" s="644"/>
      <c r="G301" s="644"/>
    </row>
    <row r="302" spans="1:7" ht="14.5" x14ac:dyDescent="0.3">
      <c r="A302" s="671"/>
      <c r="B302" s="644"/>
      <c r="C302" s="644"/>
      <c r="D302" s="644"/>
      <c r="E302" s="644"/>
      <c r="F302" s="644"/>
      <c r="G302" s="644"/>
    </row>
    <row r="303" spans="1:7" ht="14.5" x14ac:dyDescent="0.3">
      <c r="A303" s="671"/>
      <c r="B303" s="644"/>
      <c r="C303" s="644"/>
      <c r="D303" s="644"/>
      <c r="E303" s="644"/>
      <c r="F303" s="644"/>
      <c r="G303" s="644"/>
    </row>
    <row r="304" spans="1:7" ht="14.5" x14ac:dyDescent="0.3">
      <c r="A304" s="671"/>
      <c r="B304" s="644"/>
      <c r="C304" s="644"/>
      <c r="D304" s="644"/>
      <c r="E304" s="644"/>
      <c r="F304" s="644"/>
      <c r="G304" s="644"/>
    </row>
    <row r="305" spans="1:7" ht="14.5" x14ac:dyDescent="0.3">
      <c r="A305" s="671"/>
      <c r="B305" s="644"/>
      <c r="C305" s="644"/>
      <c r="D305" s="644"/>
      <c r="E305" s="644"/>
      <c r="F305" s="644"/>
      <c r="G305" s="644"/>
    </row>
    <row r="306" spans="1:7" ht="14.5" x14ac:dyDescent="0.3">
      <c r="A306" s="671"/>
      <c r="B306" s="644"/>
      <c r="C306" s="644"/>
      <c r="D306" s="644"/>
      <c r="E306" s="644"/>
      <c r="F306" s="644"/>
      <c r="G306" s="644"/>
    </row>
    <row r="307" spans="1:7" ht="14.5" x14ac:dyDescent="0.3">
      <c r="A307" s="671"/>
      <c r="B307" s="644"/>
      <c r="C307" s="644"/>
      <c r="D307" s="644"/>
      <c r="E307" s="644"/>
      <c r="F307" s="644"/>
      <c r="G307" s="644"/>
    </row>
    <row r="308" spans="1:7" ht="14.5" x14ac:dyDescent="0.3">
      <c r="A308" s="671"/>
      <c r="B308" s="644"/>
      <c r="C308" s="644"/>
      <c r="D308" s="644"/>
      <c r="E308" s="644"/>
      <c r="F308" s="644"/>
      <c r="G308" s="644"/>
    </row>
    <row r="309" spans="1:7" ht="14.5" x14ac:dyDescent="0.3">
      <c r="A309" s="671"/>
      <c r="B309" s="644"/>
      <c r="C309" s="644"/>
      <c r="D309" s="644"/>
      <c r="E309" s="644"/>
      <c r="F309" s="644"/>
      <c r="G309" s="644"/>
    </row>
    <row r="310" spans="1:7" ht="14.5" x14ac:dyDescent="0.3">
      <c r="A310" s="671"/>
      <c r="B310" s="644"/>
      <c r="C310" s="644"/>
      <c r="D310" s="644"/>
      <c r="E310" s="644"/>
      <c r="F310" s="644"/>
      <c r="G310" s="644"/>
    </row>
    <row r="311" spans="1:7" ht="14.5" x14ac:dyDescent="0.3">
      <c r="A311" s="671"/>
      <c r="B311" s="644"/>
      <c r="C311" s="644"/>
      <c r="D311" s="644"/>
      <c r="E311" s="644"/>
      <c r="F311" s="644"/>
      <c r="G311" s="644"/>
    </row>
    <row r="312" spans="1:7" ht="14.5" x14ac:dyDescent="0.3">
      <c r="A312" s="671"/>
      <c r="B312" s="644"/>
      <c r="C312" s="644"/>
      <c r="D312" s="644"/>
      <c r="E312" s="644"/>
      <c r="F312" s="644"/>
      <c r="G312" s="644"/>
    </row>
    <row r="313" spans="1:7" ht="14.5" x14ac:dyDescent="0.3">
      <c r="A313" s="671"/>
      <c r="B313" s="644"/>
      <c r="C313" s="644"/>
      <c r="D313" s="644"/>
      <c r="E313" s="644"/>
      <c r="F313" s="644"/>
      <c r="G313" s="644"/>
    </row>
    <row r="314" spans="1:7" ht="14.5" x14ac:dyDescent="0.3">
      <c r="A314" s="671"/>
      <c r="B314" s="644"/>
      <c r="C314" s="644"/>
      <c r="D314" s="644"/>
      <c r="E314" s="644"/>
      <c r="F314" s="644"/>
      <c r="G314" s="644"/>
    </row>
    <row r="315" spans="1:7" ht="14.5" x14ac:dyDescent="0.3">
      <c r="A315" s="671"/>
      <c r="B315" s="644"/>
      <c r="C315" s="644"/>
      <c r="D315" s="644"/>
      <c r="E315" s="644"/>
      <c r="F315" s="644"/>
      <c r="G315" s="644"/>
    </row>
    <row r="316" spans="1:7" ht="14.5" x14ac:dyDescent="0.3">
      <c r="A316" s="671"/>
      <c r="B316" s="644"/>
      <c r="C316" s="644"/>
      <c r="D316" s="644"/>
      <c r="E316" s="644"/>
      <c r="F316" s="644"/>
      <c r="G316" s="644"/>
    </row>
    <row r="317" spans="1:7" ht="14.5" x14ac:dyDescent="0.3">
      <c r="A317" s="671"/>
      <c r="B317" s="644"/>
      <c r="C317" s="644"/>
      <c r="D317" s="644"/>
      <c r="E317" s="644"/>
      <c r="F317" s="644"/>
      <c r="G317" s="644"/>
    </row>
    <row r="318" spans="1:7" ht="14.5" x14ac:dyDescent="0.3">
      <c r="A318" s="671"/>
      <c r="B318" s="644"/>
      <c r="C318" s="644"/>
      <c r="D318" s="644"/>
      <c r="E318" s="644"/>
      <c r="F318" s="644"/>
      <c r="G318" s="644"/>
    </row>
    <row r="319" spans="1:7" ht="14.5" x14ac:dyDescent="0.3">
      <c r="A319" s="671"/>
      <c r="B319" s="644"/>
      <c r="C319" s="644"/>
      <c r="D319" s="644"/>
      <c r="E319" s="644"/>
      <c r="F319" s="644"/>
      <c r="G319" s="644"/>
    </row>
    <row r="320" spans="1:7" ht="14.5" x14ac:dyDescent="0.3">
      <c r="A320" s="671"/>
      <c r="B320" s="644"/>
      <c r="C320" s="644"/>
      <c r="D320" s="644"/>
      <c r="E320" s="644"/>
      <c r="F320" s="644"/>
      <c r="G320" s="644"/>
    </row>
    <row r="321" spans="1:7" ht="14.5" x14ac:dyDescent="0.3">
      <c r="A321" s="671"/>
      <c r="B321" s="644"/>
      <c r="C321" s="644"/>
      <c r="D321" s="644"/>
      <c r="E321" s="644"/>
      <c r="F321" s="644"/>
      <c r="G321" s="644"/>
    </row>
    <row r="322" spans="1:7" ht="14.5" x14ac:dyDescent="0.3">
      <c r="A322" s="671"/>
      <c r="B322" s="644"/>
      <c r="C322" s="644"/>
      <c r="D322" s="644"/>
      <c r="E322" s="644"/>
      <c r="F322" s="644"/>
      <c r="G322" s="644"/>
    </row>
    <row r="323" spans="1:7" ht="14.5" x14ac:dyDescent="0.3">
      <c r="A323" s="671"/>
      <c r="B323" s="644"/>
      <c r="C323" s="644"/>
      <c r="D323" s="644"/>
      <c r="E323" s="644"/>
      <c r="F323" s="644"/>
      <c r="G323" s="644"/>
    </row>
    <row r="324" spans="1:7" ht="14.5" x14ac:dyDescent="0.3">
      <c r="A324" s="671"/>
      <c r="B324" s="644"/>
      <c r="C324" s="644"/>
      <c r="D324" s="644"/>
      <c r="E324" s="644"/>
      <c r="F324" s="644"/>
      <c r="G324" s="644"/>
    </row>
    <row r="325" spans="1:7" ht="14.5" x14ac:dyDescent="0.3">
      <c r="A325" s="671"/>
      <c r="B325" s="644"/>
      <c r="C325" s="644"/>
      <c r="D325" s="644"/>
      <c r="E325" s="644"/>
      <c r="F325" s="644"/>
      <c r="G325" s="644"/>
    </row>
    <row r="326" spans="1:7" ht="14.5" x14ac:dyDescent="0.3">
      <c r="A326" s="671"/>
      <c r="B326" s="644"/>
      <c r="C326" s="644"/>
      <c r="D326" s="644"/>
      <c r="E326" s="644"/>
      <c r="F326" s="644"/>
      <c r="G326" s="644"/>
    </row>
    <row r="327" spans="1:7" ht="14.5" x14ac:dyDescent="0.3">
      <c r="A327" s="671"/>
      <c r="B327" s="644"/>
      <c r="C327" s="644"/>
      <c r="D327" s="644"/>
      <c r="E327" s="644"/>
      <c r="F327" s="644"/>
      <c r="G327" s="644"/>
    </row>
    <row r="328" spans="1:7" ht="14.5" x14ac:dyDescent="0.3">
      <c r="A328" s="671"/>
      <c r="B328" s="644"/>
      <c r="C328" s="644"/>
      <c r="D328" s="644"/>
      <c r="E328" s="644"/>
      <c r="F328" s="644"/>
      <c r="G328" s="644"/>
    </row>
    <row r="329" spans="1:7" ht="14.5" x14ac:dyDescent="0.3">
      <c r="A329" s="671"/>
      <c r="B329" s="644"/>
      <c r="C329" s="644"/>
      <c r="D329" s="644"/>
      <c r="E329" s="644"/>
      <c r="F329" s="644"/>
      <c r="G329" s="644"/>
    </row>
    <row r="330" spans="1:7" ht="14.5" x14ac:dyDescent="0.3">
      <c r="A330" s="671"/>
      <c r="B330" s="644"/>
      <c r="C330" s="644"/>
      <c r="D330" s="644"/>
      <c r="E330" s="644"/>
      <c r="F330" s="644"/>
      <c r="G330" s="644"/>
    </row>
    <row r="331" spans="1:7" ht="14.5" x14ac:dyDescent="0.3">
      <c r="A331" s="671"/>
      <c r="B331" s="644"/>
      <c r="C331" s="644"/>
      <c r="D331" s="644"/>
      <c r="E331" s="644"/>
      <c r="F331" s="644"/>
      <c r="G331" s="644"/>
    </row>
    <row r="332" spans="1:7" ht="14.5" x14ac:dyDescent="0.3">
      <c r="A332" s="671"/>
      <c r="B332" s="644"/>
      <c r="C332" s="644"/>
      <c r="D332" s="644"/>
      <c r="E332" s="644"/>
      <c r="F332" s="644"/>
      <c r="G332" s="644"/>
    </row>
    <row r="333" spans="1:7" ht="14.5" x14ac:dyDescent="0.3">
      <c r="A333" s="671"/>
      <c r="B333" s="644"/>
      <c r="C333" s="644"/>
      <c r="D333" s="644"/>
      <c r="E333" s="644"/>
      <c r="F333" s="644"/>
      <c r="G333" s="644"/>
    </row>
    <row r="334" spans="1:7" ht="14.5" x14ac:dyDescent="0.3">
      <c r="A334" s="671"/>
      <c r="B334" s="644"/>
      <c r="C334" s="644"/>
      <c r="D334" s="644"/>
      <c r="E334" s="644"/>
      <c r="F334" s="644"/>
      <c r="G334" s="644"/>
    </row>
    <row r="335" spans="1:7" ht="14.5" x14ac:dyDescent="0.3">
      <c r="A335" s="671"/>
      <c r="B335" s="644"/>
      <c r="C335" s="644"/>
      <c r="D335" s="644"/>
      <c r="E335" s="644"/>
      <c r="F335" s="644"/>
      <c r="G335" s="644"/>
    </row>
    <row r="336" spans="1:7" ht="14.5" x14ac:dyDescent="0.3">
      <c r="A336" s="671"/>
      <c r="B336" s="644"/>
      <c r="C336" s="644"/>
      <c r="D336" s="644"/>
      <c r="E336" s="644"/>
      <c r="F336" s="644"/>
      <c r="G336" s="644"/>
    </row>
    <row r="337" spans="1:7" ht="14.5" x14ac:dyDescent="0.3">
      <c r="A337" s="671"/>
      <c r="B337" s="644"/>
      <c r="C337" s="644"/>
      <c r="D337" s="644"/>
      <c r="E337" s="644"/>
      <c r="F337" s="644"/>
      <c r="G337" s="644"/>
    </row>
    <row r="338" spans="1:7" ht="14.5" x14ac:dyDescent="0.3">
      <c r="A338" s="671"/>
      <c r="B338" s="644"/>
      <c r="C338" s="644"/>
      <c r="D338" s="644"/>
      <c r="E338" s="644"/>
      <c r="F338" s="644"/>
      <c r="G338" s="644"/>
    </row>
    <row r="339" spans="1:7" ht="14.5" x14ac:dyDescent="0.3">
      <c r="A339" s="671"/>
      <c r="B339" s="644"/>
      <c r="C339" s="644"/>
      <c r="D339" s="644"/>
      <c r="E339" s="644"/>
      <c r="F339" s="644"/>
      <c r="G339" s="644"/>
    </row>
    <row r="340" spans="1:7" ht="14.5" x14ac:dyDescent="0.3">
      <c r="A340" s="671"/>
      <c r="B340" s="644"/>
      <c r="C340" s="644"/>
      <c r="D340" s="644"/>
      <c r="E340" s="644"/>
      <c r="F340" s="644"/>
      <c r="G340" s="644"/>
    </row>
    <row r="341" spans="1:7" ht="14.5" x14ac:dyDescent="0.3">
      <c r="A341" s="671"/>
      <c r="B341" s="644"/>
      <c r="C341" s="644"/>
      <c r="D341" s="644"/>
      <c r="E341" s="644"/>
      <c r="F341" s="644"/>
      <c r="G341" s="644"/>
    </row>
    <row r="342" spans="1:7" ht="14.5" x14ac:dyDescent="0.3">
      <c r="A342" s="671"/>
      <c r="B342" s="644"/>
      <c r="C342" s="644"/>
      <c r="D342" s="644"/>
      <c r="E342" s="644"/>
      <c r="F342" s="644"/>
      <c r="G342" s="644"/>
    </row>
    <row r="343" spans="1:7" ht="14.5" x14ac:dyDescent="0.3">
      <c r="A343" s="671"/>
      <c r="B343" s="644"/>
      <c r="C343" s="644"/>
      <c r="D343" s="644"/>
      <c r="E343" s="644"/>
      <c r="F343" s="644"/>
      <c r="G343" s="644"/>
    </row>
    <row r="344" spans="1:7" ht="14.5" x14ac:dyDescent="0.3">
      <c r="A344" s="671"/>
      <c r="B344" s="644"/>
      <c r="C344" s="644"/>
      <c r="D344" s="644"/>
      <c r="E344" s="644"/>
      <c r="F344" s="644"/>
      <c r="G344" s="644"/>
    </row>
    <row r="345" spans="1:7" ht="14.5" x14ac:dyDescent="0.3">
      <c r="A345" s="671"/>
      <c r="B345" s="644"/>
      <c r="C345" s="644"/>
      <c r="D345" s="644"/>
      <c r="E345" s="644"/>
      <c r="F345" s="644"/>
      <c r="G345" s="644"/>
    </row>
    <row r="346" spans="1:7" ht="14.5" x14ac:dyDescent="0.3">
      <c r="A346" s="671"/>
      <c r="B346" s="644"/>
      <c r="C346" s="644"/>
      <c r="D346" s="644"/>
      <c r="E346" s="644"/>
      <c r="F346" s="644"/>
      <c r="G346" s="644"/>
    </row>
    <row r="347" spans="1:7" ht="14.5" x14ac:dyDescent="0.3">
      <c r="A347" s="671"/>
      <c r="B347" s="644"/>
      <c r="C347" s="644"/>
      <c r="D347" s="644"/>
      <c r="E347" s="644"/>
      <c r="F347" s="644"/>
      <c r="G347" s="644"/>
    </row>
    <row r="348" spans="1:7" ht="14.5" x14ac:dyDescent="0.3">
      <c r="A348" s="671"/>
      <c r="B348" s="644"/>
      <c r="C348" s="644"/>
      <c r="D348" s="644"/>
      <c r="E348" s="644"/>
      <c r="F348" s="644"/>
      <c r="G348" s="644"/>
    </row>
    <row r="349" spans="1:7" ht="14.5" x14ac:dyDescent="0.3">
      <c r="A349" s="671"/>
      <c r="B349" s="644"/>
      <c r="C349" s="644"/>
      <c r="D349" s="644"/>
      <c r="E349" s="644"/>
      <c r="F349" s="644"/>
      <c r="G349" s="644"/>
    </row>
    <row r="350" spans="1:7" ht="14.5" x14ac:dyDescent="0.3">
      <c r="A350" s="671"/>
      <c r="B350" s="644"/>
      <c r="C350" s="644"/>
      <c r="D350" s="644"/>
      <c r="E350" s="644"/>
      <c r="F350" s="644"/>
      <c r="G350" s="644"/>
    </row>
    <row r="351" spans="1:7" ht="14.5" x14ac:dyDescent="0.3">
      <c r="A351" s="671"/>
      <c r="B351" s="644"/>
      <c r="C351" s="644"/>
      <c r="D351" s="644"/>
      <c r="E351" s="644"/>
      <c r="F351" s="644"/>
      <c r="G351" s="644"/>
    </row>
    <row r="352" spans="1:7" ht="14.5" x14ac:dyDescent="0.3">
      <c r="A352" s="671"/>
      <c r="B352" s="644"/>
      <c r="C352" s="644"/>
      <c r="D352" s="644"/>
      <c r="E352" s="644"/>
      <c r="F352" s="644"/>
      <c r="G352" s="644"/>
    </row>
    <row r="353" spans="1:7" ht="14.5" x14ac:dyDescent="0.3">
      <c r="A353" s="671"/>
      <c r="B353" s="644"/>
      <c r="C353" s="644"/>
      <c r="D353" s="644"/>
      <c r="E353" s="644"/>
      <c r="F353" s="644"/>
      <c r="G353" s="644"/>
    </row>
    <row r="354" spans="1:7" ht="14.5" x14ac:dyDescent="0.3">
      <c r="A354" s="671"/>
      <c r="B354" s="644"/>
      <c r="C354" s="644"/>
      <c r="D354" s="644"/>
      <c r="E354" s="644"/>
      <c r="F354" s="644"/>
      <c r="G354" s="644"/>
    </row>
    <row r="355" spans="1:7" ht="14.5" x14ac:dyDescent="0.3">
      <c r="A355" s="671"/>
      <c r="B355" s="644"/>
      <c r="C355" s="644"/>
      <c r="D355" s="644"/>
      <c r="E355" s="644"/>
      <c r="F355" s="644"/>
      <c r="G355" s="644"/>
    </row>
    <row r="356" spans="1:7" ht="14.5" x14ac:dyDescent="0.3">
      <c r="A356" s="671"/>
      <c r="B356" s="644"/>
      <c r="C356" s="644"/>
      <c r="D356" s="644"/>
      <c r="E356" s="644"/>
      <c r="F356" s="644"/>
      <c r="G356" s="644"/>
    </row>
    <row r="357" spans="1:7" ht="14.5" x14ac:dyDescent="0.3">
      <c r="A357" s="671"/>
      <c r="B357" s="644"/>
      <c r="C357" s="644"/>
      <c r="D357" s="644"/>
      <c r="E357" s="644"/>
      <c r="F357" s="644"/>
      <c r="G357" s="644"/>
    </row>
    <row r="358" spans="1:7" ht="14.5" x14ac:dyDescent="0.3">
      <c r="A358" s="671"/>
      <c r="B358" s="644"/>
      <c r="C358" s="644"/>
      <c r="D358" s="644"/>
      <c r="E358" s="644"/>
      <c r="F358" s="644"/>
      <c r="G358" s="644"/>
    </row>
    <row r="359" spans="1:7" ht="14.5" x14ac:dyDescent="0.3">
      <c r="A359" s="671"/>
      <c r="B359" s="644"/>
      <c r="C359" s="644"/>
      <c r="D359" s="644"/>
      <c r="E359" s="644"/>
      <c r="F359" s="644"/>
      <c r="G359" s="644"/>
    </row>
    <row r="360" spans="1:7" ht="14.5" x14ac:dyDescent="0.3">
      <c r="A360" s="671"/>
      <c r="B360" s="644"/>
      <c r="C360" s="644"/>
      <c r="D360" s="644"/>
      <c r="E360" s="644"/>
      <c r="F360" s="644"/>
      <c r="G360" s="644"/>
    </row>
    <row r="361" spans="1:7" ht="14.5" x14ac:dyDescent="0.3">
      <c r="A361" s="671"/>
      <c r="B361" s="644"/>
      <c r="C361" s="644"/>
      <c r="D361" s="644"/>
      <c r="E361" s="644"/>
      <c r="F361" s="644"/>
      <c r="G361" s="644"/>
    </row>
    <row r="362" spans="1:7" ht="14.5" x14ac:dyDescent="0.3">
      <c r="A362" s="671"/>
      <c r="B362" s="644"/>
      <c r="C362" s="644"/>
      <c r="D362" s="644"/>
      <c r="E362" s="644"/>
      <c r="F362" s="644"/>
      <c r="G362" s="644"/>
    </row>
    <row r="363" spans="1:7" ht="14.5" x14ac:dyDescent="0.3">
      <c r="A363" s="671"/>
      <c r="B363" s="644"/>
      <c r="C363" s="644"/>
      <c r="D363" s="644"/>
      <c r="E363" s="644"/>
      <c r="F363" s="644"/>
      <c r="G363" s="644"/>
    </row>
    <row r="364" spans="1:7" ht="14.5" x14ac:dyDescent="0.3">
      <c r="A364" s="671"/>
      <c r="B364" s="644"/>
      <c r="C364" s="644"/>
      <c r="D364" s="644"/>
      <c r="E364" s="644"/>
      <c r="F364" s="644"/>
      <c r="G364" s="644"/>
    </row>
    <row r="365" spans="1:7" ht="14.5" x14ac:dyDescent="0.3">
      <c r="A365" s="671"/>
      <c r="B365" s="644"/>
      <c r="C365" s="644"/>
      <c r="D365" s="644"/>
      <c r="E365" s="644"/>
      <c r="F365" s="644"/>
      <c r="G365" s="644"/>
    </row>
    <row r="366" spans="1:7" ht="14.5" x14ac:dyDescent="0.3">
      <c r="A366" s="671"/>
      <c r="B366" s="644"/>
      <c r="C366" s="644"/>
      <c r="D366" s="644"/>
      <c r="E366" s="644"/>
      <c r="F366" s="644"/>
      <c r="G366" s="644"/>
    </row>
    <row r="367" spans="1:7" ht="14.5" x14ac:dyDescent="0.3">
      <c r="A367" s="671"/>
      <c r="B367" s="644"/>
      <c r="C367" s="644"/>
      <c r="D367" s="644"/>
      <c r="E367" s="644"/>
      <c r="F367" s="644"/>
      <c r="G367" s="644"/>
    </row>
    <row r="368" spans="1:7" ht="14.5" x14ac:dyDescent="0.3">
      <c r="A368" s="671"/>
      <c r="B368" s="644"/>
      <c r="C368" s="644"/>
      <c r="D368" s="644"/>
      <c r="E368" s="644"/>
      <c r="F368" s="644"/>
      <c r="G368" s="644"/>
    </row>
    <row r="369" spans="1:7" ht="14.5" x14ac:dyDescent="0.3">
      <c r="A369" s="671"/>
      <c r="B369" s="644"/>
      <c r="C369" s="644"/>
      <c r="D369" s="644"/>
      <c r="E369" s="644"/>
      <c r="F369" s="644"/>
      <c r="G369" s="644"/>
    </row>
    <row r="370" spans="1:7" ht="14.5" x14ac:dyDescent="0.3">
      <c r="A370" s="671"/>
      <c r="B370" s="644"/>
      <c r="C370" s="644"/>
      <c r="D370" s="644"/>
      <c r="E370" s="644"/>
      <c r="F370" s="644"/>
      <c r="G370" s="644"/>
    </row>
    <row r="371" spans="1:7" ht="14.5" x14ac:dyDescent="0.3">
      <c r="A371" s="671"/>
      <c r="B371" s="644"/>
      <c r="C371" s="644"/>
      <c r="D371" s="644"/>
      <c r="E371" s="644"/>
      <c r="F371" s="644"/>
      <c r="G371" s="644"/>
    </row>
    <row r="372" spans="1:7" ht="14.5" x14ac:dyDescent="0.3">
      <c r="A372" s="671"/>
      <c r="B372" s="644"/>
      <c r="C372" s="644"/>
      <c r="D372" s="644"/>
      <c r="E372" s="644"/>
      <c r="F372" s="644"/>
      <c r="G372" s="644"/>
    </row>
    <row r="373" spans="1:7" ht="14.5" x14ac:dyDescent="0.3">
      <c r="A373" s="671"/>
      <c r="B373" s="644"/>
      <c r="C373" s="644"/>
      <c r="D373" s="644"/>
      <c r="E373" s="644"/>
      <c r="F373" s="644"/>
      <c r="G373" s="644"/>
    </row>
    <row r="374" spans="1:7" ht="14.5" x14ac:dyDescent="0.3">
      <c r="A374" s="671"/>
      <c r="B374" s="644"/>
      <c r="C374" s="644"/>
      <c r="D374" s="644"/>
      <c r="E374" s="644"/>
      <c r="F374" s="644"/>
      <c r="G374" s="644"/>
    </row>
    <row r="375" spans="1:7" ht="14.5" x14ac:dyDescent="0.3">
      <c r="A375" s="671"/>
      <c r="B375" s="644"/>
      <c r="C375" s="644"/>
      <c r="D375" s="644"/>
      <c r="E375" s="644"/>
      <c r="F375" s="644"/>
      <c r="G375" s="644"/>
    </row>
    <row r="376" spans="1:7" ht="14.5" x14ac:dyDescent="0.3">
      <c r="A376" s="671"/>
      <c r="B376" s="644"/>
      <c r="C376" s="644"/>
      <c r="D376" s="644"/>
      <c r="E376" s="644"/>
      <c r="F376" s="644"/>
      <c r="G376" s="644"/>
    </row>
    <row r="377" spans="1:7" ht="14.5" x14ac:dyDescent="0.3">
      <c r="A377" s="671"/>
      <c r="B377" s="644"/>
      <c r="C377" s="644"/>
      <c r="D377" s="644"/>
      <c r="E377" s="644"/>
      <c r="F377" s="644"/>
      <c r="G377" s="644"/>
    </row>
    <row r="378" spans="1:7" ht="14.5" x14ac:dyDescent="0.3">
      <c r="A378" s="671"/>
      <c r="B378" s="644"/>
      <c r="C378" s="644"/>
      <c r="D378" s="644"/>
      <c r="E378" s="644"/>
      <c r="F378" s="644"/>
      <c r="G378" s="644"/>
    </row>
    <row r="379" spans="1:7" ht="14.5" x14ac:dyDescent="0.3">
      <c r="A379" s="671"/>
      <c r="B379" s="644"/>
      <c r="C379" s="644"/>
      <c r="D379" s="644"/>
      <c r="E379" s="644"/>
      <c r="F379" s="644"/>
      <c r="G379" s="644"/>
    </row>
    <row r="380" spans="1:7" ht="14.5" x14ac:dyDescent="0.3">
      <c r="A380" s="671"/>
      <c r="B380" s="644"/>
      <c r="C380" s="644"/>
      <c r="D380" s="644"/>
      <c r="E380" s="644"/>
      <c r="F380" s="644"/>
      <c r="G380" s="644"/>
    </row>
    <row r="381" spans="1:7" ht="14.5" x14ac:dyDescent="0.3">
      <c r="A381" s="671"/>
      <c r="B381" s="644"/>
      <c r="C381" s="644"/>
      <c r="D381" s="644"/>
      <c r="E381" s="644"/>
      <c r="F381" s="644"/>
      <c r="G381" s="644"/>
    </row>
    <row r="382" spans="1:7" ht="14.5" x14ac:dyDescent="0.3">
      <c r="A382" s="671"/>
      <c r="B382" s="644"/>
      <c r="C382" s="644"/>
      <c r="D382" s="644"/>
      <c r="E382" s="644"/>
      <c r="F382" s="644"/>
      <c r="G382" s="644"/>
    </row>
    <row r="383" spans="1:7" ht="14.5" x14ac:dyDescent="0.3">
      <c r="A383" s="671"/>
      <c r="B383" s="644"/>
      <c r="C383" s="644"/>
      <c r="D383" s="644"/>
      <c r="E383" s="644"/>
      <c r="F383" s="644"/>
      <c r="G383" s="644"/>
    </row>
    <row r="384" spans="1:7" ht="14.5" x14ac:dyDescent="0.3">
      <c r="A384" s="671"/>
      <c r="B384" s="644"/>
      <c r="C384" s="644"/>
      <c r="D384" s="644"/>
      <c r="E384" s="644"/>
      <c r="F384" s="644"/>
      <c r="G384" s="644"/>
    </row>
    <row r="385" spans="1:7" ht="14.5" x14ac:dyDescent="0.3">
      <c r="A385" s="671"/>
      <c r="B385" s="644"/>
      <c r="C385" s="644"/>
      <c r="D385" s="644"/>
      <c r="E385" s="644"/>
      <c r="F385" s="644"/>
      <c r="G385" s="644"/>
    </row>
    <row r="386" spans="1:7" ht="14.5" x14ac:dyDescent="0.3">
      <c r="A386" s="671"/>
      <c r="B386" s="644"/>
      <c r="C386" s="644"/>
      <c r="D386" s="644"/>
      <c r="E386" s="644"/>
      <c r="F386" s="644"/>
      <c r="G386" s="644"/>
    </row>
    <row r="387" spans="1:7" ht="14.5" x14ac:dyDescent="0.3">
      <c r="A387" s="671"/>
      <c r="B387" s="644"/>
      <c r="C387" s="644"/>
      <c r="D387" s="644"/>
      <c r="E387" s="644"/>
      <c r="F387" s="644"/>
      <c r="G387" s="644"/>
    </row>
    <row r="388" spans="1:7" ht="14.5" x14ac:dyDescent="0.3">
      <c r="A388" s="671"/>
      <c r="B388" s="644"/>
      <c r="C388" s="644"/>
      <c r="D388" s="644"/>
      <c r="E388" s="644"/>
      <c r="F388" s="644"/>
      <c r="G388" s="644"/>
    </row>
    <row r="389" spans="1:7" ht="14.5" x14ac:dyDescent="0.3">
      <c r="A389" s="671"/>
      <c r="B389" s="644"/>
      <c r="C389" s="644"/>
      <c r="D389" s="644"/>
      <c r="E389" s="644"/>
      <c r="F389" s="644"/>
      <c r="G389" s="644"/>
    </row>
    <row r="390" spans="1:7" ht="14.5" x14ac:dyDescent="0.3">
      <c r="A390" s="671"/>
      <c r="B390" s="644"/>
      <c r="C390" s="644"/>
      <c r="D390" s="644"/>
      <c r="E390" s="644"/>
      <c r="F390" s="644"/>
      <c r="G390" s="644"/>
    </row>
    <row r="391" spans="1:7" ht="14.5" x14ac:dyDescent="0.3">
      <c r="A391" s="671"/>
      <c r="B391" s="644"/>
      <c r="C391" s="644"/>
      <c r="D391" s="644"/>
      <c r="E391" s="644"/>
      <c r="F391" s="644"/>
      <c r="G391" s="644"/>
    </row>
    <row r="392" spans="1:7" ht="14.5" x14ac:dyDescent="0.3">
      <c r="A392" s="671"/>
      <c r="B392" s="644"/>
      <c r="C392" s="644"/>
      <c r="D392" s="644"/>
      <c r="E392" s="644"/>
      <c r="F392" s="644"/>
      <c r="G392" s="644"/>
    </row>
    <row r="393" spans="1:7" ht="14.5" x14ac:dyDescent="0.3">
      <c r="A393" s="671"/>
      <c r="B393" s="644"/>
      <c r="C393" s="644"/>
      <c r="D393" s="644"/>
      <c r="E393" s="644"/>
      <c r="F393" s="644"/>
      <c r="G393" s="644"/>
    </row>
    <row r="394" spans="1:7" ht="14.5" x14ac:dyDescent="0.3">
      <c r="A394" s="671"/>
      <c r="B394" s="644"/>
      <c r="C394" s="644"/>
      <c r="D394" s="644"/>
      <c r="E394" s="644"/>
      <c r="F394" s="644"/>
      <c r="G394" s="644"/>
    </row>
    <row r="395" spans="1:7" ht="14.5" x14ac:dyDescent="0.3">
      <c r="A395" s="671"/>
      <c r="B395" s="644"/>
      <c r="C395" s="644"/>
      <c r="D395" s="644"/>
      <c r="E395" s="644"/>
      <c r="F395" s="644"/>
      <c r="G395" s="644"/>
    </row>
    <row r="396" spans="1:7" ht="14.5" x14ac:dyDescent="0.3">
      <c r="A396" s="671"/>
      <c r="B396" s="644"/>
      <c r="C396" s="644"/>
      <c r="D396" s="644"/>
      <c r="E396" s="644"/>
      <c r="F396" s="644"/>
      <c r="G396" s="644"/>
    </row>
    <row r="397" spans="1:7" ht="14.5" x14ac:dyDescent="0.3">
      <c r="A397" s="671"/>
      <c r="B397" s="644"/>
      <c r="C397" s="644"/>
      <c r="D397" s="644"/>
      <c r="E397" s="644"/>
      <c r="F397" s="644"/>
      <c r="G397" s="644"/>
    </row>
    <row r="398" spans="1:7" ht="14.5" x14ac:dyDescent="0.3">
      <c r="A398" s="671"/>
      <c r="B398" s="644"/>
      <c r="C398" s="644"/>
      <c r="D398" s="644"/>
      <c r="E398" s="644"/>
      <c r="F398" s="644"/>
      <c r="G398" s="644"/>
    </row>
    <row r="399" spans="1:7" ht="14.5" x14ac:dyDescent="0.3">
      <c r="A399" s="671"/>
      <c r="B399" s="644"/>
      <c r="C399" s="644"/>
      <c r="D399" s="644"/>
      <c r="E399" s="644"/>
      <c r="F399" s="644"/>
      <c r="G399" s="644"/>
    </row>
    <row r="400" spans="1:7" ht="14.5" x14ac:dyDescent="0.3">
      <c r="A400" s="671"/>
      <c r="B400" s="644"/>
      <c r="C400" s="644"/>
      <c r="D400" s="644"/>
      <c r="E400" s="644"/>
      <c r="F400" s="644"/>
      <c r="G400" s="644"/>
    </row>
    <row r="401" spans="1:7" ht="14.5" x14ac:dyDescent="0.3">
      <c r="A401" s="671"/>
      <c r="B401" s="644"/>
      <c r="C401" s="644"/>
      <c r="D401" s="644"/>
      <c r="E401" s="644"/>
      <c r="F401" s="644"/>
      <c r="G401" s="644"/>
    </row>
    <row r="402" spans="1:7" ht="14.5" x14ac:dyDescent="0.3">
      <c r="A402" s="671"/>
      <c r="B402" s="644"/>
      <c r="C402" s="644"/>
      <c r="D402" s="644"/>
      <c r="E402" s="644"/>
      <c r="F402" s="644"/>
      <c r="G402" s="644"/>
    </row>
    <row r="403" spans="1:7" ht="14.5" x14ac:dyDescent="0.3">
      <c r="A403" s="671"/>
      <c r="B403" s="644"/>
      <c r="C403" s="644"/>
      <c r="D403" s="644"/>
      <c r="E403" s="644"/>
      <c r="F403" s="644"/>
      <c r="G403" s="644"/>
    </row>
    <row r="404" spans="1:7" ht="14.5" x14ac:dyDescent="0.3">
      <c r="A404" s="671"/>
      <c r="B404" s="644"/>
      <c r="C404" s="644"/>
      <c r="D404" s="644"/>
      <c r="E404" s="644"/>
      <c r="F404" s="644"/>
      <c r="G404" s="644"/>
    </row>
    <row r="405" spans="1:7" ht="14.5" x14ac:dyDescent="0.3">
      <c r="A405" s="671"/>
      <c r="B405" s="644"/>
      <c r="C405" s="644"/>
      <c r="D405" s="644"/>
      <c r="E405" s="644"/>
      <c r="F405" s="644"/>
      <c r="G405" s="644"/>
    </row>
    <row r="406" spans="1:7" ht="14.5" x14ac:dyDescent="0.3">
      <c r="A406" s="671"/>
      <c r="B406" s="644"/>
      <c r="C406" s="644"/>
      <c r="D406" s="644"/>
      <c r="E406" s="644"/>
      <c r="F406" s="644"/>
      <c r="G406" s="644"/>
    </row>
    <row r="407" spans="1:7" ht="14.5" x14ac:dyDescent="0.3">
      <c r="A407" s="671"/>
      <c r="B407" s="644"/>
      <c r="C407" s="644"/>
      <c r="D407" s="644"/>
      <c r="E407" s="644"/>
      <c r="F407" s="644"/>
      <c r="G407" s="644"/>
    </row>
    <row r="408" spans="1:7" ht="14.5" x14ac:dyDescent="0.3">
      <c r="A408" s="671"/>
      <c r="B408" s="644"/>
      <c r="C408" s="644"/>
      <c r="D408" s="644"/>
      <c r="E408" s="644"/>
      <c r="F408" s="644"/>
      <c r="G408" s="644"/>
    </row>
    <row r="409" spans="1:7" ht="14.5" x14ac:dyDescent="0.3">
      <c r="A409" s="671"/>
      <c r="B409" s="644"/>
      <c r="C409" s="644"/>
      <c r="D409" s="644"/>
      <c r="E409" s="644"/>
      <c r="F409" s="644"/>
      <c r="G409" s="644"/>
    </row>
    <row r="410" spans="1:7" ht="14.5" x14ac:dyDescent="0.3">
      <c r="A410" s="671"/>
      <c r="B410" s="644"/>
      <c r="C410" s="644"/>
      <c r="D410" s="644"/>
      <c r="E410" s="644"/>
      <c r="F410" s="644"/>
      <c r="G410" s="644"/>
    </row>
    <row r="411" spans="1:7" ht="14.5" x14ac:dyDescent="0.3">
      <c r="A411" s="671"/>
      <c r="B411" s="644"/>
      <c r="C411" s="644"/>
      <c r="D411" s="644"/>
      <c r="E411" s="644"/>
      <c r="F411" s="644"/>
      <c r="G411" s="644"/>
    </row>
    <row r="412" spans="1:7" ht="14.5" x14ac:dyDescent="0.3">
      <c r="A412" s="671"/>
      <c r="B412" s="644"/>
      <c r="C412" s="644"/>
      <c r="D412" s="644"/>
      <c r="E412" s="644"/>
      <c r="F412" s="644"/>
      <c r="G412" s="644"/>
    </row>
    <row r="413" spans="1:7" ht="14.5" x14ac:dyDescent="0.3">
      <c r="A413" s="671"/>
      <c r="B413" s="644"/>
      <c r="C413" s="644"/>
      <c r="D413" s="644"/>
      <c r="E413" s="644"/>
      <c r="F413" s="644"/>
      <c r="G413" s="644"/>
    </row>
    <row r="414" spans="1:7" ht="14.5" x14ac:dyDescent="0.3">
      <c r="A414" s="671"/>
      <c r="B414" s="644"/>
      <c r="C414" s="644"/>
      <c r="D414" s="644"/>
      <c r="E414" s="644"/>
      <c r="F414" s="644"/>
      <c r="G414" s="644"/>
    </row>
    <row r="415" spans="1:7" ht="14.5" x14ac:dyDescent="0.3">
      <c r="A415" s="671"/>
      <c r="B415" s="644"/>
      <c r="C415" s="644"/>
      <c r="D415" s="644"/>
      <c r="E415" s="644"/>
      <c r="F415" s="644"/>
      <c r="G415" s="644"/>
    </row>
    <row r="416" spans="1:7" ht="14.5" x14ac:dyDescent="0.3">
      <c r="A416" s="671"/>
      <c r="B416" s="644"/>
      <c r="C416" s="644"/>
      <c r="D416" s="644"/>
      <c r="E416" s="644"/>
      <c r="F416" s="644"/>
      <c r="G416" s="644"/>
    </row>
    <row r="417" spans="1:7" ht="14.5" x14ac:dyDescent="0.3">
      <c r="A417" s="671"/>
      <c r="B417" s="644"/>
      <c r="C417" s="644"/>
      <c r="D417" s="644"/>
      <c r="E417" s="644"/>
      <c r="F417" s="644"/>
      <c r="G417" s="644"/>
    </row>
    <row r="418" spans="1:7" ht="14.5" x14ac:dyDescent="0.3">
      <c r="A418" s="671"/>
      <c r="B418" s="644"/>
      <c r="C418" s="644"/>
      <c r="D418" s="644"/>
      <c r="E418" s="644"/>
      <c r="F418" s="644"/>
      <c r="G418" s="644"/>
    </row>
    <row r="419" spans="1:7" ht="14.5" x14ac:dyDescent="0.3">
      <c r="A419" s="671"/>
      <c r="B419" s="644"/>
      <c r="C419" s="644"/>
      <c r="D419" s="644"/>
      <c r="E419" s="644"/>
      <c r="F419" s="644"/>
      <c r="G419" s="644"/>
    </row>
    <row r="420" spans="1:7" ht="14.5" x14ac:dyDescent="0.3">
      <c r="A420" s="671"/>
      <c r="B420" s="644"/>
      <c r="C420" s="644"/>
      <c r="D420" s="644"/>
      <c r="E420" s="644"/>
      <c r="F420" s="644"/>
      <c r="G420" s="644"/>
    </row>
    <row r="421" spans="1:7" ht="14.5" x14ac:dyDescent="0.3">
      <c r="A421" s="671"/>
      <c r="B421" s="644"/>
      <c r="C421" s="644"/>
      <c r="D421" s="644"/>
      <c r="E421" s="644"/>
      <c r="F421" s="644"/>
      <c r="G421" s="644"/>
    </row>
    <row r="422" spans="1:7" ht="14.5" x14ac:dyDescent="0.3">
      <c r="A422" s="671"/>
      <c r="B422" s="644"/>
      <c r="C422" s="644"/>
      <c r="D422" s="644"/>
      <c r="E422" s="644"/>
      <c r="F422" s="644"/>
      <c r="G422" s="644"/>
    </row>
    <row r="423" spans="1:7" ht="14.5" x14ac:dyDescent="0.3">
      <c r="A423" s="671"/>
      <c r="B423" s="644"/>
      <c r="C423" s="644"/>
      <c r="D423" s="644"/>
      <c r="E423" s="644"/>
      <c r="F423" s="644"/>
      <c r="G423" s="644"/>
    </row>
    <row r="424" spans="1:7" ht="14.5" x14ac:dyDescent="0.3">
      <c r="A424" s="671"/>
      <c r="B424" s="644"/>
      <c r="C424" s="644"/>
      <c r="D424" s="644"/>
      <c r="E424" s="644"/>
      <c r="F424" s="644"/>
      <c r="G424" s="644"/>
    </row>
    <row r="425" spans="1:7" ht="14.5" x14ac:dyDescent="0.3">
      <c r="A425" s="671"/>
      <c r="B425" s="644"/>
      <c r="C425" s="644"/>
      <c r="D425" s="644"/>
      <c r="E425" s="644"/>
      <c r="F425" s="644"/>
      <c r="G425" s="644"/>
    </row>
    <row r="426" spans="1:7" ht="14.5" x14ac:dyDescent="0.3">
      <c r="A426" s="671"/>
      <c r="B426" s="644"/>
      <c r="C426" s="644"/>
      <c r="D426" s="644"/>
      <c r="E426" s="644"/>
      <c r="F426" s="644"/>
      <c r="G426" s="644"/>
    </row>
    <row r="427" spans="1:7" ht="14.5" x14ac:dyDescent="0.3">
      <c r="A427" s="671"/>
      <c r="B427" s="644"/>
      <c r="C427" s="644"/>
      <c r="D427" s="644"/>
      <c r="E427" s="644"/>
      <c r="F427" s="644"/>
      <c r="G427" s="644"/>
    </row>
    <row r="428" spans="1:7" ht="14.5" x14ac:dyDescent="0.3">
      <c r="A428" s="671"/>
      <c r="B428" s="644"/>
      <c r="C428" s="644"/>
      <c r="D428" s="644"/>
      <c r="E428" s="644"/>
      <c r="F428" s="644"/>
      <c r="G428" s="644"/>
    </row>
    <row r="429" spans="1:7" ht="14.5" x14ac:dyDescent="0.3">
      <c r="A429" s="671"/>
      <c r="B429" s="644"/>
      <c r="C429" s="644"/>
      <c r="D429" s="644"/>
      <c r="E429" s="644"/>
      <c r="F429" s="644"/>
      <c r="G429" s="644"/>
    </row>
    <row r="430" spans="1:7" ht="14.5" x14ac:dyDescent="0.3">
      <c r="A430" s="671"/>
      <c r="B430" s="644"/>
      <c r="C430" s="644"/>
      <c r="D430" s="644"/>
      <c r="E430" s="644"/>
      <c r="F430" s="644"/>
      <c r="G430" s="644"/>
    </row>
    <row r="431" spans="1:7" ht="14.5" x14ac:dyDescent="0.3">
      <c r="A431" s="671"/>
      <c r="B431" s="644"/>
      <c r="C431" s="644"/>
      <c r="D431" s="644"/>
      <c r="E431" s="644"/>
      <c r="F431" s="644"/>
      <c r="G431" s="644"/>
    </row>
    <row r="432" spans="1:7" ht="14.5" x14ac:dyDescent="0.3">
      <c r="A432" s="671"/>
      <c r="B432" s="644"/>
      <c r="C432" s="644"/>
      <c r="D432" s="644"/>
      <c r="E432" s="644"/>
      <c r="F432" s="644"/>
      <c r="G432" s="644"/>
    </row>
    <row r="433" spans="1:7" ht="14.5" x14ac:dyDescent="0.3">
      <c r="A433" s="671"/>
      <c r="B433" s="644"/>
      <c r="C433" s="644"/>
      <c r="D433" s="644"/>
      <c r="E433" s="644"/>
      <c r="F433" s="644"/>
      <c r="G433" s="644"/>
    </row>
    <row r="434" spans="1:7" ht="14.5" x14ac:dyDescent="0.3">
      <c r="A434" s="671"/>
      <c r="B434" s="644"/>
      <c r="C434" s="644"/>
      <c r="D434" s="644"/>
      <c r="E434" s="644"/>
      <c r="F434" s="644"/>
      <c r="G434" s="644"/>
    </row>
    <row r="435" spans="1:7" ht="14.5" x14ac:dyDescent="0.3">
      <c r="A435" s="671"/>
      <c r="B435" s="644"/>
      <c r="C435" s="644"/>
      <c r="D435" s="644"/>
      <c r="E435" s="644"/>
      <c r="F435" s="644"/>
      <c r="G435" s="644"/>
    </row>
    <row r="436" spans="1:7" ht="14.5" x14ac:dyDescent="0.3">
      <c r="A436" s="671"/>
      <c r="B436" s="644"/>
      <c r="C436" s="644"/>
      <c r="D436" s="644"/>
      <c r="E436" s="644"/>
      <c r="F436" s="644"/>
      <c r="G436" s="644"/>
    </row>
    <row r="437" spans="1:7" ht="14.5" x14ac:dyDescent="0.3">
      <c r="A437" s="671"/>
      <c r="B437" s="644"/>
      <c r="C437" s="644"/>
      <c r="D437" s="644"/>
      <c r="E437" s="644"/>
      <c r="F437" s="644"/>
      <c r="G437" s="644"/>
    </row>
    <row r="438" spans="1:7" ht="14.5" x14ac:dyDescent="0.3">
      <c r="A438" s="671"/>
      <c r="B438" s="644"/>
      <c r="C438" s="644"/>
      <c r="D438" s="644"/>
      <c r="E438" s="644"/>
      <c r="F438" s="644"/>
      <c r="G438" s="644"/>
    </row>
    <row r="439" spans="1:7" ht="14.5" x14ac:dyDescent="0.3">
      <c r="A439" s="671"/>
      <c r="B439" s="644"/>
      <c r="C439" s="644"/>
      <c r="D439" s="644"/>
      <c r="E439" s="644"/>
      <c r="F439" s="644"/>
      <c r="G439" s="644"/>
    </row>
    <row r="440" spans="1:7" ht="14.5" x14ac:dyDescent="0.3">
      <c r="A440" s="671"/>
      <c r="B440" s="644"/>
      <c r="C440" s="644"/>
      <c r="D440" s="644"/>
      <c r="E440" s="644"/>
      <c r="F440" s="644"/>
      <c r="G440" s="644"/>
    </row>
    <row r="441" spans="1:7" ht="14.5" x14ac:dyDescent="0.3">
      <c r="A441" s="671"/>
      <c r="B441" s="644"/>
      <c r="C441" s="644"/>
      <c r="D441" s="644"/>
      <c r="E441" s="644"/>
      <c r="F441" s="644"/>
      <c r="G441" s="644"/>
    </row>
    <row r="442" spans="1:7" ht="14.5" x14ac:dyDescent="0.3">
      <c r="A442" s="671"/>
      <c r="B442" s="644"/>
      <c r="C442" s="644"/>
      <c r="D442" s="644"/>
      <c r="E442" s="644"/>
      <c r="F442" s="644"/>
      <c r="G442" s="644"/>
    </row>
    <row r="443" spans="1:7" ht="14.5" x14ac:dyDescent="0.3">
      <c r="A443" s="671"/>
      <c r="B443" s="644"/>
      <c r="C443" s="644"/>
      <c r="D443" s="644"/>
      <c r="E443" s="644"/>
      <c r="F443" s="644"/>
      <c r="G443" s="644"/>
    </row>
    <row r="444" spans="1:7" ht="14.5" x14ac:dyDescent="0.3">
      <c r="A444" s="671"/>
      <c r="B444" s="644"/>
      <c r="C444" s="644"/>
      <c r="D444" s="644"/>
      <c r="E444" s="644"/>
      <c r="F444" s="644"/>
      <c r="G444" s="644"/>
    </row>
    <row r="445" spans="1:7" ht="14.5" x14ac:dyDescent="0.3">
      <c r="A445" s="671"/>
      <c r="B445" s="644"/>
      <c r="C445" s="644"/>
      <c r="D445" s="644"/>
      <c r="E445" s="644"/>
      <c r="F445" s="644"/>
      <c r="G445" s="644"/>
    </row>
    <row r="446" spans="1:7" ht="14.5" x14ac:dyDescent="0.3">
      <c r="A446" s="671"/>
      <c r="B446" s="644"/>
      <c r="C446" s="644"/>
      <c r="D446" s="644"/>
      <c r="E446" s="644"/>
      <c r="F446" s="644"/>
      <c r="G446" s="644"/>
    </row>
    <row r="447" spans="1:7" ht="14.5" x14ac:dyDescent="0.3">
      <c r="A447" s="671"/>
      <c r="B447" s="644"/>
      <c r="C447" s="644"/>
      <c r="D447" s="644"/>
      <c r="E447" s="644"/>
      <c r="F447" s="644"/>
      <c r="G447" s="644"/>
    </row>
    <row r="448" spans="1:7" ht="14.5" x14ac:dyDescent="0.3">
      <c r="A448" s="671"/>
      <c r="B448" s="644"/>
      <c r="C448" s="644"/>
      <c r="D448" s="644"/>
      <c r="E448" s="644"/>
      <c r="F448" s="644"/>
      <c r="G448" s="644"/>
    </row>
    <row r="449" spans="1:7" ht="14.5" x14ac:dyDescent="0.3">
      <c r="A449" s="671"/>
      <c r="B449" s="644"/>
      <c r="C449" s="644"/>
      <c r="D449" s="644"/>
      <c r="E449" s="644"/>
      <c r="F449" s="644"/>
      <c r="G449" s="644"/>
    </row>
    <row r="450" spans="1:7" ht="14.5" x14ac:dyDescent="0.3">
      <c r="A450" s="671"/>
      <c r="B450" s="644"/>
      <c r="C450" s="644"/>
      <c r="D450" s="644"/>
      <c r="E450" s="644"/>
      <c r="F450" s="644"/>
      <c r="G450" s="644"/>
    </row>
    <row r="451" spans="1:7" ht="14.5" x14ac:dyDescent="0.3">
      <c r="A451" s="671"/>
      <c r="B451" s="644"/>
      <c r="C451" s="644"/>
      <c r="D451" s="644"/>
      <c r="E451" s="644"/>
      <c r="F451" s="644"/>
      <c r="G451" s="644"/>
    </row>
    <row r="452" spans="1:7" ht="14.5" x14ac:dyDescent="0.3">
      <c r="A452" s="671"/>
      <c r="B452" s="644"/>
      <c r="C452" s="644"/>
      <c r="D452" s="644"/>
      <c r="E452" s="644"/>
      <c r="F452" s="644"/>
      <c r="G452" s="644"/>
    </row>
    <row r="453" spans="1:7" ht="14.5" x14ac:dyDescent="0.3">
      <c r="A453" s="671"/>
      <c r="B453" s="644"/>
      <c r="C453" s="644"/>
      <c r="D453" s="644"/>
      <c r="E453" s="644"/>
      <c r="F453" s="644"/>
      <c r="G453" s="644"/>
    </row>
    <row r="454" spans="1:7" ht="14.5" x14ac:dyDescent="0.3">
      <c r="A454" s="671"/>
      <c r="B454" s="644"/>
      <c r="C454" s="644"/>
      <c r="D454" s="644"/>
      <c r="E454" s="644"/>
      <c r="F454" s="644"/>
      <c r="G454" s="644"/>
    </row>
    <row r="455" spans="1:7" ht="14.5" x14ac:dyDescent="0.3">
      <c r="A455" s="671"/>
      <c r="B455" s="644"/>
      <c r="C455" s="644"/>
      <c r="D455" s="644"/>
      <c r="E455" s="644"/>
      <c r="F455" s="644"/>
      <c r="G455" s="644"/>
    </row>
    <row r="456" spans="1:7" ht="14.5" x14ac:dyDescent="0.3">
      <c r="A456" s="671"/>
      <c r="B456" s="644"/>
      <c r="C456" s="644"/>
      <c r="D456" s="644"/>
      <c r="E456" s="644"/>
      <c r="F456" s="644"/>
      <c r="G456" s="644"/>
    </row>
    <row r="457" spans="1:7" ht="14.5" x14ac:dyDescent="0.3">
      <c r="A457" s="671"/>
      <c r="B457" s="644"/>
      <c r="C457" s="644"/>
      <c r="D457" s="644"/>
      <c r="E457" s="644"/>
      <c r="F457" s="644"/>
      <c r="G457" s="644"/>
    </row>
    <row r="458" spans="1:7" ht="14.5" x14ac:dyDescent="0.3">
      <c r="A458" s="671"/>
      <c r="B458" s="644"/>
      <c r="C458" s="644"/>
      <c r="D458" s="644"/>
      <c r="E458" s="644"/>
      <c r="F458" s="644"/>
      <c r="G458" s="644"/>
    </row>
    <row r="459" spans="1:7" ht="14.5" x14ac:dyDescent="0.3">
      <c r="A459" s="671"/>
      <c r="B459" s="644"/>
      <c r="C459" s="644"/>
      <c r="D459" s="644"/>
      <c r="E459" s="644"/>
      <c r="F459" s="644"/>
      <c r="G459" s="644"/>
    </row>
    <row r="460" spans="1:7" ht="14.5" x14ac:dyDescent="0.3">
      <c r="A460" s="671"/>
      <c r="B460" s="644"/>
      <c r="C460" s="644"/>
      <c r="D460" s="644"/>
      <c r="E460" s="644"/>
      <c r="F460" s="644"/>
      <c r="G460" s="644"/>
    </row>
    <row r="461" spans="1:7" ht="14.5" x14ac:dyDescent="0.3">
      <c r="A461" s="671"/>
      <c r="B461" s="644"/>
      <c r="C461" s="644"/>
      <c r="D461" s="644"/>
      <c r="E461" s="644"/>
      <c r="F461" s="644"/>
      <c r="G461" s="644"/>
    </row>
    <row r="462" spans="1:7" ht="14.5" x14ac:dyDescent="0.3">
      <c r="A462" s="671"/>
      <c r="B462" s="644"/>
      <c r="C462" s="644"/>
      <c r="D462" s="644"/>
      <c r="E462" s="644"/>
      <c r="F462" s="644"/>
      <c r="G462" s="644"/>
    </row>
    <row r="463" spans="1:7" ht="14.5" x14ac:dyDescent="0.3">
      <c r="A463" s="671"/>
      <c r="B463" s="644"/>
      <c r="C463" s="644"/>
      <c r="D463" s="644"/>
      <c r="E463" s="644"/>
      <c r="F463" s="644"/>
      <c r="G463" s="644"/>
    </row>
    <row r="464" spans="1:7" ht="14.5" x14ac:dyDescent="0.3">
      <c r="A464" s="671"/>
      <c r="B464" s="644"/>
      <c r="C464" s="644"/>
      <c r="D464" s="644"/>
      <c r="E464" s="644"/>
      <c r="F464" s="644"/>
      <c r="G464" s="644"/>
    </row>
    <row r="465" spans="1:7" ht="14.5" x14ac:dyDescent="0.3">
      <c r="A465" s="671"/>
      <c r="B465" s="644"/>
      <c r="C465" s="644"/>
      <c r="D465" s="644"/>
      <c r="E465" s="644"/>
      <c r="F465" s="644"/>
      <c r="G465" s="644"/>
    </row>
    <row r="466" spans="1:7" ht="14.5" x14ac:dyDescent="0.3">
      <c r="A466" s="671"/>
      <c r="B466" s="644"/>
      <c r="C466" s="644"/>
      <c r="D466" s="644"/>
      <c r="E466" s="644"/>
      <c r="F466" s="644"/>
      <c r="G466" s="644"/>
    </row>
    <row r="467" spans="1:7" ht="14.5" x14ac:dyDescent="0.3">
      <c r="A467" s="671"/>
      <c r="B467" s="644"/>
      <c r="C467" s="644"/>
      <c r="D467" s="644"/>
      <c r="E467" s="644"/>
      <c r="F467" s="644"/>
      <c r="G467" s="644"/>
    </row>
    <row r="468" spans="1:7" ht="14.5" x14ac:dyDescent="0.3">
      <c r="A468" s="671"/>
      <c r="B468" s="644"/>
      <c r="C468" s="644"/>
      <c r="D468" s="644"/>
      <c r="E468" s="644"/>
      <c r="F468" s="644"/>
      <c r="G468" s="644"/>
    </row>
    <row r="469" spans="1:7" ht="14.5" x14ac:dyDescent="0.3">
      <c r="A469" s="671"/>
      <c r="B469" s="644"/>
      <c r="C469" s="644"/>
      <c r="D469" s="644"/>
      <c r="E469" s="644"/>
      <c r="F469" s="644"/>
      <c r="G469" s="644"/>
    </row>
    <row r="470" spans="1:7" ht="14.5" x14ac:dyDescent="0.3">
      <c r="A470" s="671"/>
      <c r="B470" s="644"/>
      <c r="C470" s="644"/>
      <c r="D470" s="644"/>
      <c r="E470" s="644"/>
      <c r="F470" s="644"/>
      <c r="G470" s="644"/>
    </row>
    <row r="471" spans="1:7" ht="14.5" x14ac:dyDescent="0.3">
      <c r="A471" s="671"/>
      <c r="B471" s="644"/>
      <c r="C471" s="644"/>
      <c r="D471" s="644"/>
      <c r="E471" s="644"/>
      <c r="F471" s="644"/>
      <c r="G471" s="644"/>
    </row>
    <row r="472" spans="1:7" ht="14.5" x14ac:dyDescent="0.3">
      <c r="A472" s="671"/>
      <c r="B472" s="644"/>
      <c r="C472" s="644"/>
      <c r="D472" s="644"/>
      <c r="E472" s="644"/>
      <c r="F472" s="644"/>
      <c r="G472" s="644"/>
    </row>
    <row r="473" spans="1:7" ht="14.5" x14ac:dyDescent="0.3">
      <c r="A473" s="671"/>
      <c r="B473" s="644"/>
      <c r="C473" s="644"/>
      <c r="D473" s="644"/>
      <c r="E473" s="644"/>
      <c r="F473" s="644"/>
      <c r="G473" s="644"/>
    </row>
    <row r="474" spans="1:7" ht="14.5" x14ac:dyDescent="0.3">
      <c r="A474" s="671"/>
      <c r="B474" s="644"/>
      <c r="C474" s="644"/>
      <c r="D474" s="644"/>
      <c r="E474" s="644"/>
      <c r="F474" s="644"/>
      <c r="G474" s="644"/>
    </row>
    <row r="475" spans="1:7" ht="14.5" x14ac:dyDescent="0.3">
      <c r="A475" s="671"/>
      <c r="B475" s="644"/>
      <c r="C475" s="644"/>
      <c r="D475" s="644"/>
      <c r="E475" s="644"/>
      <c r="F475" s="644"/>
      <c r="G475" s="644"/>
    </row>
    <row r="476" spans="1:7" ht="14.5" x14ac:dyDescent="0.3">
      <c r="A476" s="671"/>
      <c r="B476" s="644"/>
      <c r="C476" s="644"/>
      <c r="D476" s="644"/>
      <c r="E476" s="644"/>
      <c r="F476" s="644"/>
      <c r="G476" s="644"/>
    </row>
    <row r="477" spans="1:7" ht="14.5" x14ac:dyDescent="0.3">
      <c r="A477" s="671"/>
      <c r="B477" s="644"/>
      <c r="C477" s="644"/>
      <c r="D477" s="644"/>
      <c r="E477" s="644"/>
      <c r="F477" s="644"/>
      <c r="G477" s="644"/>
    </row>
    <row r="478" spans="1:7" ht="14.5" x14ac:dyDescent="0.3">
      <c r="A478" s="671"/>
      <c r="B478" s="644"/>
      <c r="C478" s="644"/>
      <c r="D478" s="644"/>
      <c r="E478" s="644"/>
      <c r="F478" s="644"/>
      <c r="G478" s="644"/>
    </row>
    <row r="479" spans="1:7" ht="14.5" x14ac:dyDescent="0.3">
      <c r="A479" s="671"/>
      <c r="B479" s="644"/>
      <c r="C479" s="644"/>
      <c r="D479" s="644"/>
      <c r="E479" s="644"/>
      <c r="F479" s="644"/>
      <c r="G479" s="644"/>
    </row>
    <row r="480" spans="1:7" ht="14.5" x14ac:dyDescent="0.3">
      <c r="A480" s="671"/>
      <c r="B480" s="644"/>
      <c r="C480" s="644"/>
      <c r="D480" s="644"/>
      <c r="E480" s="644"/>
      <c r="F480" s="644"/>
      <c r="G480" s="644"/>
    </row>
    <row r="481" spans="1:7" ht="14.5" x14ac:dyDescent="0.3">
      <c r="A481" s="671"/>
      <c r="B481" s="644"/>
      <c r="C481" s="644"/>
      <c r="D481" s="644"/>
      <c r="E481" s="644"/>
      <c r="F481" s="644"/>
      <c r="G481" s="644"/>
    </row>
    <row r="482" spans="1:7" ht="14.5" x14ac:dyDescent="0.3">
      <c r="A482" s="671"/>
      <c r="B482" s="644"/>
      <c r="C482" s="644"/>
      <c r="D482" s="644"/>
      <c r="E482" s="644"/>
      <c r="F482" s="644"/>
      <c r="G482" s="644"/>
    </row>
    <row r="483" spans="1:7" ht="14.5" x14ac:dyDescent="0.3">
      <c r="A483" s="671"/>
      <c r="B483" s="644"/>
      <c r="C483" s="644"/>
      <c r="D483" s="644"/>
      <c r="E483" s="644"/>
      <c r="F483" s="644"/>
      <c r="G483" s="644"/>
    </row>
    <row r="484" spans="1:7" ht="14.5" x14ac:dyDescent="0.3">
      <c r="A484" s="671"/>
      <c r="B484" s="644"/>
      <c r="C484" s="644"/>
      <c r="D484" s="644"/>
      <c r="E484" s="644"/>
      <c r="F484" s="644"/>
      <c r="G484" s="644"/>
    </row>
    <row r="485" spans="1:7" ht="14.5" x14ac:dyDescent="0.3">
      <c r="A485" s="671"/>
      <c r="B485" s="644"/>
      <c r="C485" s="644"/>
      <c r="D485" s="644"/>
      <c r="E485" s="644"/>
      <c r="F485" s="644"/>
      <c r="G485" s="644"/>
    </row>
    <row r="486" spans="1:7" ht="14.5" x14ac:dyDescent="0.3">
      <c r="A486" s="671"/>
      <c r="B486" s="644"/>
      <c r="C486" s="644"/>
      <c r="D486" s="644"/>
      <c r="E486" s="644"/>
      <c r="F486" s="644"/>
      <c r="G486" s="644"/>
    </row>
    <row r="487" spans="1:7" ht="14.5" x14ac:dyDescent="0.3">
      <c r="A487" s="671"/>
      <c r="B487" s="644"/>
      <c r="C487" s="644"/>
      <c r="D487" s="644"/>
      <c r="E487" s="644"/>
      <c r="F487" s="644"/>
      <c r="G487" s="644"/>
    </row>
    <row r="488" spans="1:7" ht="14.5" x14ac:dyDescent="0.3">
      <c r="A488" s="671"/>
      <c r="B488" s="644"/>
      <c r="C488" s="644"/>
      <c r="D488" s="644"/>
      <c r="E488" s="644"/>
      <c r="F488" s="644"/>
      <c r="G488" s="644"/>
    </row>
    <row r="489" spans="1:7" ht="14.5" x14ac:dyDescent="0.3">
      <c r="A489" s="671"/>
      <c r="B489" s="644"/>
      <c r="C489" s="644"/>
      <c r="D489" s="644"/>
      <c r="E489" s="644"/>
      <c r="F489" s="644"/>
      <c r="G489" s="644"/>
    </row>
    <row r="490" spans="1:7" ht="14.5" x14ac:dyDescent="0.3">
      <c r="A490" s="671"/>
      <c r="B490" s="644"/>
      <c r="C490" s="644"/>
      <c r="D490" s="644"/>
      <c r="E490" s="644"/>
      <c r="F490" s="644"/>
      <c r="G490" s="644"/>
    </row>
    <row r="491" spans="1:7" ht="14.5" x14ac:dyDescent="0.3">
      <c r="A491" s="671"/>
      <c r="B491" s="644"/>
      <c r="C491" s="644"/>
      <c r="D491" s="644"/>
      <c r="E491" s="644"/>
      <c r="F491" s="644"/>
      <c r="G491" s="644"/>
    </row>
    <row r="492" spans="1:7" ht="14.5" x14ac:dyDescent="0.3">
      <c r="A492" s="671"/>
      <c r="B492" s="644"/>
      <c r="C492" s="644"/>
      <c r="D492" s="644"/>
      <c r="E492" s="644"/>
      <c r="F492" s="644"/>
      <c r="G492" s="644"/>
    </row>
    <row r="493" spans="1:7" ht="14.5" x14ac:dyDescent="0.3">
      <c r="A493" s="671"/>
      <c r="B493" s="644"/>
      <c r="C493" s="644"/>
      <c r="D493" s="644"/>
      <c r="E493" s="644"/>
      <c r="F493" s="644"/>
      <c r="G493" s="644"/>
    </row>
    <row r="494" spans="1:7" ht="14.5" x14ac:dyDescent="0.3">
      <c r="A494" s="671"/>
      <c r="B494" s="644"/>
      <c r="C494" s="644"/>
      <c r="D494" s="644"/>
      <c r="E494" s="644"/>
      <c r="F494" s="644"/>
      <c r="G494" s="644"/>
    </row>
    <row r="495" spans="1:7" ht="14.5" x14ac:dyDescent="0.3">
      <c r="A495" s="671"/>
      <c r="B495" s="644"/>
      <c r="C495" s="644"/>
      <c r="D495" s="644"/>
      <c r="E495" s="644"/>
      <c r="F495" s="644"/>
      <c r="G495" s="644"/>
    </row>
    <row r="496" spans="1:7" ht="14.5" x14ac:dyDescent="0.3">
      <c r="A496" s="671"/>
      <c r="B496" s="644"/>
      <c r="C496" s="644"/>
      <c r="D496" s="644"/>
      <c r="E496" s="644"/>
      <c r="F496" s="644"/>
      <c r="G496" s="644"/>
    </row>
    <row r="497" spans="1:7" ht="14.5" x14ac:dyDescent="0.3">
      <c r="A497" s="671"/>
      <c r="B497" s="644"/>
      <c r="C497" s="644"/>
      <c r="D497" s="644"/>
      <c r="E497" s="644"/>
      <c r="F497" s="644"/>
      <c r="G497" s="644"/>
    </row>
    <row r="498" spans="1:7" ht="14.5" x14ac:dyDescent="0.3">
      <c r="A498" s="671"/>
      <c r="B498" s="644"/>
      <c r="C498" s="644"/>
      <c r="D498" s="644"/>
      <c r="E498" s="644"/>
      <c r="F498" s="644"/>
      <c r="G498" s="644"/>
    </row>
    <row r="499" spans="1:7" ht="14.5" x14ac:dyDescent="0.3">
      <c r="A499" s="671"/>
      <c r="B499" s="644"/>
      <c r="C499" s="644"/>
      <c r="D499" s="644"/>
      <c r="E499" s="644"/>
      <c r="F499" s="644"/>
      <c r="G499" s="644"/>
    </row>
    <row r="500" spans="1:7" ht="14.5" x14ac:dyDescent="0.3">
      <c r="A500" s="671"/>
      <c r="B500" s="644"/>
      <c r="C500" s="644"/>
      <c r="D500" s="644"/>
      <c r="E500" s="644"/>
      <c r="F500" s="644"/>
      <c r="G500" s="644"/>
    </row>
    <row r="501" spans="1:7" ht="14.5" x14ac:dyDescent="0.3">
      <c r="A501" s="671"/>
      <c r="B501" s="644"/>
      <c r="C501" s="644"/>
      <c r="D501" s="644"/>
      <c r="E501" s="644"/>
      <c r="F501" s="644"/>
      <c r="G501" s="644"/>
    </row>
    <row r="502" spans="1:7" ht="14.5" x14ac:dyDescent="0.3">
      <c r="A502" s="671"/>
      <c r="B502" s="644"/>
      <c r="C502" s="644"/>
      <c r="D502" s="644"/>
      <c r="E502" s="644"/>
      <c r="F502" s="644"/>
      <c r="G502" s="644"/>
    </row>
    <row r="503" spans="1:7" ht="14.5" x14ac:dyDescent="0.3">
      <c r="A503" s="671"/>
      <c r="B503" s="644"/>
      <c r="C503" s="644"/>
      <c r="D503" s="644"/>
      <c r="E503" s="644"/>
      <c r="F503" s="644"/>
      <c r="G503" s="644"/>
    </row>
    <row r="504" spans="1:7" ht="14.5" x14ac:dyDescent="0.3">
      <c r="A504" s="671"/>
      <c r="B504" s="644"/>
      <c r="C504" s="644"/>
      <c r="D504" s="644"/>
      <c r="E504" s="644"/>
      <c r="F504" s="644"/>
      <c r="G504" s="644"/>
    </row>
    <row r="505" spans="1:7" ht="14.5" x14ac:dyDescent="0.3">
      <c r="A505" s="671"/>
      <c r="B505" s="644"/>
      <c r="C505" s="644"/>
      <c r="D505" s="644"/>
      <c r="E505" s="644"/>
      <c r="F505" s="644"/>
      <c r="G505" s="644"/>
    </row>
    <row r="506" spans="1:7" ht="14.5" x14ac:dyDescent="0.3">
      <c r="A506" s="671"/>
      <c r="B506" s="644"/>
      <c r="C506" s="644"/>
      <c r="D506" s="644"/>
      <c r="E506" s="644"/>
      <c r="F506" s="644"/>
      <c r="G506" s="644"/>
    </row>
    <row r="507" spans="1:7" ht="14.5" x14ac:dyDescent="0.3">
      <c r="A507" s="671"/>
      <c r="B507" s="644"/>
      <c r="C507" s="644"/>
      <c r="D507" s="644"/>
      <c r="E507" s="644"/>
      <c r="F507" s="644"/>
      <c r="G507" s="644"/>
    </row>
    <row r="508" spans="1:7" ht="14.5" x14ac:dyDescent="0.3">
      <c r="A508" s="671"/>
      <c r="B508" s="644"/>
      <c r="C508" s="644"/>
      <c r="D508" s="644"/>
      <c r="E508" s="644"/>
      <c r="F508" s="644"/>
      <c r="G508" s="644"/>
    </row>
    <row r="509" spans="1:7" ht="14.5" x14ac:dyDescent="0.3">
      <c r="A509" s="671"/>
      <c r="B509" s="644"/>
      <c r="C509" s="644"/>
      <c r="D509" s="644"/>
      <c r="E509" s="644"/>
      <c r="F509" s="644"/>
      <c r="G509" s="644"/>
    </row>
    <row r="510" spans="1:7" ht="14.5" x14ac:dyDescent="0.3">
      <c r="A510" s="671"/>
      <c r="B510" s="644"/>
      <c r="C510" s="644"/>
      <c r="D510" s="644"/>
      <c r="E510" s="644"/>
      <c r="F510" s="644"/>
      <c r="G510" s="644"/>
    </row>
    <row r="511" spans="1:7" ht="14.5" x14ac:dyDescent="0.3">
      <c r="A511" s="671"/>
      <c r="B511" s="644"/>
      <c r="C511" s="644"/>
      <c r="D511" s="644"/>
      <c r="E511" s="644"/>
      <c r="F511" s="644"/>
      <c r="G511" s="644"/>
    </row>
    <row r="512" spans="1:7" ht="14.5" x14ac:dyDescent="0.3">
      <c r="A512" s="671"/>
      <c r="B512" s="644"/>
      <c r="C512" s="644"/>
      <c r="D512" s="644"/>
      <c r="E512" s="644"/>
      <c r="F512" s="644"/>
      <c r="G512" s="644"/>
    </row>
    <row r="513" spans="1:7" ht="14.5" x14ac:dyDescent="0.3">
      <c r="A513" s="671"/>
      <c r="B513" s="644"/>
      <c r="C513" s="644"/>
      <c r="D513" s="644"/>
      <c r="E513" s="644"/>
      <c r="F513" s="644"/>
      <c r="G513" s="644"/>
    </row>
    <row r="514" spans="1:7" ht="14.5" x14ac:dyDescent="0.3">
      <c r="A514" s="671"/>
      <c r="B514" s="644"/>
      <c r="C514" s="644"/>
      <c r="D514" s="644"/>
      <c r="E514" s="644"/>
      <c r="F514" s="644"/>
      <c r="G514" s="644"/>
    </row>
    <row r="515" spans="1:7" ht="14.5" x14ac:dyDescent="0.3">
      <c r="A515" s="671"/>
      <c r="B515" s="644"/>
      <c r="C515" s="644"/>
      <c r="D515" s="644"/>
      <c r="E515" s="644"/>
      <c r="F515" s="644"/>
      <c r="G515" s="644"/>
    </row>
    <row r="516" spans="1:7" ht="14.5" x14ac:dyDescent="0.3">
      <c r="A516" s="671"/>
      <c r="B516" s="644"/>
      <c r="C516" s="644"/>
      <c r="D516" s="644"/>
      <c r="E516" s="644"/>
      <c r="F516" s="644"/>
      <c r="G516" s="644"/>
    </row>
    <row r="517" spans="1:7" ht="14.5" x14ac:dyDescent="0.3">
      <c r="A517" s="671"/>
      <c r="B517" s="644"/>
      <c r="C517" s="644"/>
      <c r="D517" s="644"/>
      <c r="E517" s="644"/>
      <c r="F517" s="644"/>
      <c r="G517" s="644"/>
    </row>
    <row r="518" spans="1:7" ht="14.5" x14ac:dyDescent="0.3">
      <c r="A518" s="671"/>
      <c r="B518" s="644"/>
      <c r="C518" s="644"/>
      <c r="D518" s="644"/>
      <c r="E518" s="644"/>
      <c r="F518" s="644"/>
      <c r="G518" s="644"/>
    </row>
    <row r="519" spans="1:7" ht="14.5" x14ac:dyDescent="0.3">
      <c r="A519" s="671"/>
      <c r="B519" s="644"/>
      <c r="C519" s="644"/>
      <c r="D519" s="644"/>
      <c r="E519" s="644"/>
      <c r="F519" s="644"/>
      <c r="G519" s="644"/>
    </row>
    <row r="520" spans="1:7" ht="14.5" x14ac:dyDescent="0.3">
      <c r="A520" s="671"/>
      <c r="B520" s="644"/>
      <c r="C520" s="644"/>
      <c r="D520" s="644"/>
      <c r="E520" s="644"/>
      <c r="F520" s="644"/>
      <c r="G520" s="644"/>
    </row>
    <row r="521" spans="1:7" ht="14.5" x14ac:dyDescent="0.3">
      <c r="A521" s="671"/>
      <c r="B521" s="644"/>
      <c r="C521" s="644"/>
      <c r="D521" s="644"/>
      <c r="E521" s="644"/>
      <c r="F521" s="644"/>
      <c r="G521" s="644"/>
    </row>
    <row r="522" spans="1:7" ht="14.5" x14ac:dyDescent="0.3">
      <c r="A522" s="671"/>
      <c r="B522" s="644"/>
      <c r="C522" s="644"/>
      <c r="D522" s="644"/>
      <c r="E522" s="644"/>
      <c r="F522" s="644"/>
      <c r="G522" s="644"/>
    </row>
    <row r="523" spans="1:7" ht="14.5" x14ac:dyDescent="0.3">
      <c r="A523" s="671"/>
      <c r="B523" s="644"/>
      <c r="C523" s="644"/>
      <c r="D523" s="644"/>
      <c r="E523" s="644"/>
      <c r="F523" s="644"/>
      <c r="G523" s="644"/>
    </row>
    <row r="524" spans="1:7" ht="14.5" x14ac:dyDescent="0.3">
      <c r="A524" s="671"/>
      <c r="B524" s="644"/>
      <c r="C524" s="644"/>
      <c r="D524" s="644"/>
      <c r="E524" s="644"/>
      <c r="F524" s="644"/>
      <c r="G524" s="644"/>
    </row>
    <row r="525" spans="1:7" ht="14.5" x14ac:dyDescent="0.3">
      <c r="A525" s="671"/>
      <c r="B525" s="644"/>
      <c r="C525" s="644"/>
      <c r="D525" s="644"/>
      <c r="E525" s="644"/>
      <c r="F525" s="644"/>
      <c r="G525" s="644"/>
    </row>
    <row r="526" spans="1:7" ht="14.5" x14ac:dyDescent="0.3">
      <c r="A526" s="671"/>
      <c r="B526" s="644"/>
      <c r="C526" s="644"/>
      <c r="D526" s="644"/>
      <c r="E526" s="644"/>
      <c r="F526" s="644"/>
      <c r="G526" s="644"/>
    </row>
    <row r="527" spans="1:7" ht="14.5" x14ac:dyDescent="0.3">
      <c r="A527" s="671"/>
      <c r="B527" s="644"/>
      <c r="C527" s="644"/>
      <c r="D527" s="644"/>
      <c r="E527" s="644"/>
      <c r="F527" s="644"/>
      <c r="G527" s="644"/>
    </row>
    <row r="528" spans="1:7" ht="14.5" x14ac:dyDescent="0.3">
      <c r="A528" s="671"/>
      <c r="B528" s="644"/>
      <c r="C528" s="644"/>
      <c r="D528" s="644"/>
      <c r="E528" s="644"/>
      <c r="F528" s="644"/>
      <c r="G528" s="644"/>
    </row>
    <row r="529" spans="1:7" ht="14.5" x14ac:dyDescent="0.3">
      <c r="A529" s="671"/>
      <c r="B529" s="644"/>
      <c r="C529" s="644"/>
      <c r="D529" s="644"/>
      <c r="E529" s="644"/>
      <c r="F529" s="644"/>
      <c r="G529" s="644"/>
    </row>
    <row r="530" spans="1:7" ht="14.5" x14ac:dyDescent="0.3">
      <c r="A530" s="671"/>
      <c r="B530" s="644"/>
      <c r="C530" s="644"/>
      <c r="D530" s="644"/>
      <c r="E530" s="644"/>
      <c r="F530" s="644"/>
      <c r="G530" s="644"/>
    </row>
    <row r="531" spans="1:7" ht="14.5" x14ac:dyDescent="0.3">
      <c r="A531" s="671"/>
      <c r="B531" s="644"/>
      <c r="C531" s="644"/>
      <c r="D531" s="644"/>
      <c r="E531" s="644"/>
      <c r="F531" s="644"/>
      <c r="G531" s="644"/>
    </row>
    <row r="532" spans="1:7" ht="14.5" x14ac:dyDescent="0.3">
      <c r="A532" s="671"/>
      <c r="B532" s="644"/>
      <c r="C532" s="644"/>
      <c r="D532" s="644"/>
      <c r="E532" s="644"/>
      <c r="F532" s="644"/>
      <c r="G532" s="644"/>
    </row>
    <row r="533" spans="1:7" ht="14.5" x14ac:dyDescent="0.3">
      <c r="A533" s="671"/>
      <c r="B533" s="644"/>
      <c r="C533" s="644"/>
      <c r="D533" s="644"/>
      <c r="E533" s="644"/>
      <c r="F533" s="644"/>
      <c r="G533" s="644"/>
    </row>
    <row r="534" spans="1:7" ht="14.5" x14ac:dyDescent="0.3">
      <c r="A534" s="671"/>
      <c r="B534" s="644"/>
      <c r="C534" s="644"/>
      <c r="D534" s="644"/>
      <c r="E534" s="644"/>
      <c r="F534" s="644"/>
      <c r="G534" s="644"/>
    </row>
    <row r="535" spans="1:7" ht="14.5" x14ac:dyDescent="0.3">
      <c r="A535" s="671"/>
      <c r="B535" s="644"/>
      <c r="C535" s="644"/>
      <c r="D535" s="644"/>
      <c r="E535" s="644"/>
      <c r="F535" s="644"/>
      <c r="G535" s="644"/>
    </row>
    <row r="536" spans="1:7" ht="14.5" x14ac:dyDescent="0.3">
      <c r="A536" s="671"/>
      <c r="B536" s="644"/>
      <c r="C536" s="644"/>
      <c r="D536" s="644"/>
      <c r="E536" s="644"/>
      <c r="F536" s="644"/>
      <c r="G536" s="644"/>
    </row>
    <row r="537" spans="1:7" ht="14.5" x14ac:dyDescent="0.3">
      <c r="A537" s="671"/>
      <c r="B537" s="644"/>
      <c r="C537" s="644"/>
      <c r="D537" s="644"/>
      <c r="E537" s="644"/>
      <c r="F537" s="644"/>
      <c r="G537" s="644"/>
    </row>
    <row r="538" spans="1:7" ht="14.5" x14ac:dyDescent="0.3">
      <c r="A538" s="671"/>
      <c r="B538" s="644"/>
      <c r="C538" s="644"/>
      <c r="D538" s="644"/>
      <c r="E538" s="644"/>
      <c r="F538" s="644"/>
      <c r="G538" s="644"/>
    </row>
    <row r="539" spans="1:7" ht="14.5" x14ac:dyDescent="0.3">
      <c r="A539" s="671"/>
      <c r="B539" s="644"/>
      <c r="C539" s="644"/>
      <c r="D539" s="644"/>
      <c r="E539" s="644"/>
      <c r="F539" s="644"/>
      <c r="G539" s="644"/>
    </row>
    <row r="540" spans="1:7" ht="14.5" x14ac:dyDescent="0.3">
      <c r="A540" s="671"/>
      <c r="B540" s="644"/>
      <c r="C540" s="644"/>
      <c r="D540" s="644"/>
      <c r="E540" s="644"/>
      <c r="F540" s="644"/>
      <c r="G540" s="644"/>
    </row>
    <row r="541" spans="1:7" ht="14.5" x14ac:dyDescent="0.3">
      <c r="A541" s="671"/>
      <c r="B541" s="644"/>
      <c r="C541" s="644"/>
      <c r="D541" s="644"/>
      <c r="E541" s="644"/>
      <c r="F541" s="644"/>
      <c r="G541" s="644"/>
    </row>
    <row r="542" spans="1:7" ht="14.5" x14ac:dyDescent="0.3">
      <c r="A542" s="671"/>
      <c r="B542" s="644"/>
      <c r="C542" s="644"/>
      <c r="D542" s="644"/>
      <c r="E542" s="644"/>
      <c r="F542" s="644"/>
      <c r="G542" s="644"/>
    </row>
    <row r="543" spans="1:7" ht="14.5" x14ac:dyDescent="0.3">
      <c r="A543" s="671"/>
      <c r="B543" s="644"/>
      <c r="C543" s="644"/>
      <c r="D543" s="644"/>
      <c r="E543" s="644"/>
      <c r="F543" s="644"/>
      <c r="G543" s="644"/>
    </row>
    <row r="544" spans="1:7" ht="14.5" x14ac:dyDescent="0.3">
      <c r="A544" s="671"/>
      <c r="B544" s="644"/>
      <c r="C544" s="644"/>
      <c r="D544" s="644"/>
      <c r="E544" s="644"/>
      <c r="F544" s="644"/>
      <c r="G544" s="644"/>
    </row>
    <row r="545" spans="1:7" ht="14.5" x14ac:dyDescent="0.3">
      <c r="A545" s="671"/>
      <c r="B545" s="644"/>
      <c r="C545" s="644"/>
      <c r="D545" s="644"/>
      <c r="E545" s="644"/>
      <c r="F545" s="644"/>
      <c r="G545" s="644"/>
    </row>
    <row r="546" spans="1:7" ht="14.5" x14ac:dyDescent="0.3">
      <c r="A546" s="671"/>
      <c r="B546" s="644"/>
      <c r="C546" s="644"/>
      <c r="D546" s="644"/>
      <c r="E546" s="644"/>
      <c r="F546" s="644"/>
      <c r="G546" s="644"/>
    </row>
    <row r="547" spans="1:7" ht="14.5" x14ac:dyDescent="0.3">
      <c r="A547" s="671"/>
      <c r="B547" s="644"/>
      <c r="C547" s="644"/>
      <c r="D547" s="644"/>
      <c r="E547" s="644"/>
      <c r="F547" s="644"/>
      <c r="G547" s="644"/>
    </row>
    <row r="548" spans="1:7" ht="14.5" x14ac:dyDescent="0.3">
      <c r="A548" s="671"/>
      <c r="B548" s="644"/>
      <c r="C548" s="644"/>
      <c r="D548" s="644"/>
      <c r="E548" s="644"/>
      <c r="F548" s="644"/>
      <c r="G548" s="644"/>
    </row>
    <row r="549" spans="1:7" ht="14.5" x14ac:dyDescent="0.3">
      <c r="A549" s="671"/>
      <c r="B549" s="644"/>
      <c r="C549" s="644"/>
      <c r="D549" s="644"/>
      <c r="E549" s="644"/>
      <c r="F549" s="644"/>
      <c r="G549" s="644"/>
    </row>
    <row r="550" spans="1:7" ht="14.5" x14ac:dyDescent="0.3">
      <c r="A550" s="671"/>
      <c r="B550" s="644"/>
      <c r="C550" s="644"/>
      <c r="D550" s="644"/>
      <c r="E550" s="644"/>
      <c r="F550" s="644"/>
      <c r="G550" s="644"/>
    </row>
    <row r="551" spans="1:7" ht="14.5" x14ac:dyDescent="0.3">
      <c r="A551" s="671"/>
      <c r="B551" s="644"/>
      <c r="C551" s="644"/>
      <c r="D551" s="644"/>
      <c r="E551" s="644"/>
      <c r="F551" s="644"/>
      <c r="G551" s="644"/>
    </row>
    <row r="552" spans="1:7" ht="14.5" x14ac:dyDescent="0.3">
      <c r="A552" s="671"/>
      <c r="B552" s="644"/>
      <c r="C552" s="644"/>
      <c r="D552" s="644"/>
      <c r="E552" s="644"/>
      <c r="F552" s="644"/>
      <c r="G552" s="644"/>
    </row>
    <row r="553" spans="1:7" ht="14.5" x14ac:dyDescent="0.3">
      <c r="A553" s="671"/>
      <c r="B553" s="644"/>
      <c r="C553" s="644"/>
      <c r="D553" s="644"/>
      <c r="E553" s="644"/>
      <c r="F553" s="644"/>
      <c r="G553" s="644"/>
    </row>
    <row r="554" spans="1:7" ht="14.5" x14ac:dyDescent="0.3">
      <c r="A554" s="671"/>
      <c r="B554" s="644"/>
      <c r="C554" s="644"/>
      <c r="D554" s="644"/>
      <c r="E554" s="644"/>
      <c r="F554" s="644"/>
      <c r="G554" s="644"/>
    </row>
    <row r="555" spans="1:7" ht="14.5" x14ac:dyDescent="0.3">
      <c r="A555" s="671"/>
      <c r="B555" s="644"/>
      <c r="C555" s="644"/>
      <c r="D555" s="644"/>
      <c r="E555" s="644"/>
      <c r="F555" s="644"/>
      <c r="G555" s="644"/>
    </row>
    <row r="556" spans="1:7" ht="14.5" x14ac:dyDescent="0.3">
      <c r="A556" s="671"/>
      <c r="B556" s="644"/>
      <c r="C556" s="644"/>
      <c r="D556" s="644"/>
      <c r="E556" s="644"/>
      <c r="F556" s="644"/>
      <c r="G556" s="644"/>
    </row>
    <row r="557" spans="1:7" ht="14.5" x14ac:dyDescent="0.3">
      <c r="A557" s="671"/>
      <c r="B557" s="644"/>
      <c r="C557" s="644"/>
      <c r="D557" s="644"/>
      <c r="E557" s="644"/>
      <c r="F557" s="644"/>
      <c r="G557" s="644"/>
    </row>
    <row r="558" spans="1:7" ht="14.5" x14ac:dyDescent="0.3">
      <c r="A558" s="671"/>
      <c r="B558" s="644"/>
      <c r="C558" s="644"/>
      <c r="D558" s="644"/>
      <c r="E558" s="644"/>
      <c r="F558" s="644"/>
      <c r="G558" s="644"/>
    </row>
    <row r="559" spans="1:7" ht="14.5" x14ac:dyDescent="0.3">
      <c r="A559" s="671"/>
      <c r="B559" s="644"/>
      <c r="C559" s="644"/>
      <c r="D559" s="644"/>
      <c r="E559" s="644"/>
      <c r="F559" s="644"/>
      <c r="G559" s="644"/>
    </row>
    <row r="560" spans="1:7" ht="14.5" x14ac:dyDescent="0.3">
      <c r="A560" s="671"/>
      <c r="B560" s="644"/>
      <c r="C560" s="644"/>
      <c r="D560" s="644"/>
      <c r="E560" s="644"/>
      <c r="F560" s="644"/>
      <c r="G560" s="644"/>
    </row>
    <row r="561" spans="1:7" ht="14.5" x14ac:dyDescent="0.3">
      <c r="A561" s="671"/>
      <c r="B561" s="644"/>
      <c r="C561" s="644"/>
      <c r="D561" s="644"/>
      <c r="E561" s="644"/>
      <c r="F561" s="644"/>
      <c r="G561" s="644"/>
    </row>
    <row r="562" spans="1:7" ht="14.5" x14ac:dyDescent="0.3">
      <c r="A562" s="671"/>
      <c r="B562" s="644"/>
      <c r="C562" s="644"/>
      <c r="D562" s="644"/>
      <c r="E562" s="644"/>
      <c r="F562" s="644"/>
      <c r="G562" s="644"/>
    </row>
    <row r="563" spans="1:7" ht="14.5" x14ac:dyDescent="0.3">
      <c r="A563" s="671"/>
      <c r="B563" s="644"/>
      <c r="C563" s="644"/>
      <c r="D563" s="644"/>
      <c r="E563" s="644"/>
      <c r="F563" s="644"/>
      <c r="G563" s="644"/>
    </row>
    <row r="564" spans="1:7" ht="14.5" x14ac:dyDescent="0.3">
      <c r="A564" s="671"/>
      <c r="B564" s="644"/>
      <c r="C564" s="644"/>
      <c r="D564" s="644"/>
      <c r="E564" s="644"/>
      <c r="F564" s="644"/>
      <c r="G564" s="644"/>
    </row>
    <row r="565" spans="1:7" ht="14.5" x14ac:dyDescent="0.3">
      <c r="A565" s="671"/>
      <c r="B565" s="644"/>
      <c r="C565" s="644"/>
      <c r="D565" s="644"/>
      <c r="E565" s="644"/>
      <c r="F565" s="644"/>
      <c r="G565" s="644"/>
    </row>
    <row r="566" spans="1:7" ht="14.5" x14ac:dyDescent="0.3">
      <c r="A566" s="671"/>
      <c r="B566" s="644"/>
      <c r="C566" s="644"/>
      <c r="D566" s="644"/>
      <c r="E566" s="644"/>
      <c r="F566" s="644"/>
      <c r="G566" s="644"/>
    </row>
    <row r="567" spans="1:7" ht="14.5" x14ac:dyDescent="0.3">
      <c r="A567" s="671"/>
      <c r="B567" s="644"/>
      <c r="C567" s="644"/>
      <c r="D567" s="644"/>
      <c r="E567" s="644"/>
      <c r="F567" s="644"/>
      <c r="G567" s="644"/>
    </row>
    <row r="568" spans="1:7" ht="14.5" x14ac:dyDescent="0.3">
      <c r="A568" s="671"/>
      <c r="B568" s="644"/>
      <c r="C568" s="644"/>
      <c r="D568" s="644"/>
      <c r="E568" s="644"/>
      <c r="F568" s="644"/>
      <c r="G568" s="644"/>
    </row>
    <row r="569" spans="1:7" ht="14.5" x14ac:dyDescent="0.3">
      <c r="A569" s="671"/>
      <c r="B569" s="644"/>
      <c r="C569" s="644"/>
      <c r="D569" s="644"/>
      <c r="E569" s="644"/>
      <c r="F569" s="644"/>
      <c r="G569" s="644"/>
    </row>
    <row r="570" spans="1:7" ht="14.5" x14ac:dyDescent="0.3">
      <c r="A570" s="671"/>
      <c r="B570" s="644"/>
      <c r="C570" s="644"/>
      <c r="D570" s="644"/>
      <c r="E570" s="644"/>
      <c r="F570" s="644"/>
      <c r="G570" s="644"/>
    </row>
    <row r="571" spans="1:7" ht="14.5" x14ac:dyDescent="0.3">
      <c r="A571" s="671"/>
      <c r="B571" s="644"/>
      <c r="C571" s="644"/>
      <c r="D571" s="644"/>
      <c r="E571" s="644"/>
      <c r="F571" s="644"/>
      <c r="G571" s="644"/>
    </row>
    <row r="572" spans="1:7" ht="14.5" x14ac:dyDescent="0.3">
      <c r="A572" s="671"/>
      <c r="B572" s="644"/>
      <c r="C572" s="644"/>
      <c r="D572" s="644"/>
      <c r="E572" s="644"/>
      <c r="F572" s="644"/>
      <c r="G572" s="644"/>
    </row>
    <row r="573" spans="1:7" ht="14.5" x14ac:dyDescent="0.3">
      <c r="A573" s="671"/>
      <c r="B573" s="644"/>
      <c r="C573" s="644"/>
      <c r="D573" s="644"/>
      <c r="E573" s="644"/>
      <c r="F573" s="644"/>
      <c r="G573" s="644"/>
    </row>
    <row r="574" spans="1:7" ht="14.5" x14ac:dyDescent="0.3">
      <c r="A574" s="671"/>
      <c r="B574" s="644"/>
      <c r="C574" s="644"/>
      <c r="D574" s="644"/>
      <c r="E574" s="644"/>
      <c r="F574" s="644"/>
      <c r="G574" s="644"/>
    </row>
    <row r="575" spans="1:7" ht="14.5" x14ac:dyDescent="0.3">
      <c r="A575" s="671"/>
      <c r="B575" s="644"/>
      <c r="C575" s="644"/>
      <c r="D575" s="644"/>
      <c r="E575" s="644"/>
      <c r="F575" s="644"/>
      <c r="G575" s="644"/>
    </row>
    <row r="576" spans="1:7" ht="14.5" x14ac:dyDescent="0.3">
      <c r="A576" s="671"/>
      <c r="B576" s="644"/>
      <c r="C576" s="644"/>
      <c r="D576" s="644"/>
      <c r="E576" s="644"/>
      <c r="F576" s="644"/>
      <c r="G576" s="644"/>
    </row>
    <row r="577" spans="1:7" ht="14.5" x14ac:dyDescent="0.3">
      <c r="A577" s="671"/>
      <c r="B577" s="644"/>
      <c r="C577" s="644"/>
      <c r="D577" s="644"/>
      <c r="E577" s="644"/>
      <c r="F577" s="644"/>
      <c r="G577" s="644"/>
    </row>
    <row r="578" spans="1:7" ht="14.5" x14ac:dyDescent="0.3">
      <c r="A578" s="671"/>
      <c r="B578" s="644"/>
      <c r="C578" s="644"/>
      <c r="D578" s="644"/>
      <c r="E578" s="644"/>
      <c r="F578" s="644"/>
      <c r="G578" s="644"/>
    </row>
    <row r="579" spans="1:7" ht="14.5" x14ac:dyDescent="0.3">
      <c r="A579" s="671"/>
      <c r="B579" s="644"/>
      <c r="C579" s="644"/>
      <c r="D579" s="644"/>
      <c r="E579" s="644"/>
      <c r="F579" s="644"/>
      <c r="G579" s="644"/>
    </row>
    <row r="580" spans="1:7" ht="14.5" x14ac:dyDescent="0.3">
      <c r="A580" s="671"/>
      <c r="B580" s="644"/>
      <c r="C580" s="644"/>
      <c r="D580" s="644"/>
      <c r="E580" s="644"/>
      <c r="F580" s="644"/>
      <c r="G580" s="644"/>
    </row>
    <row r="581" spans="1:7" ht="14.5" x14ac:dyDescent="0.3">
      <c r="A581" s="671"/>
      <c r="B581" s="644"/>
      <c r="C581" s="644"/>
      <c r="D581" s="644"/>
      <c r="E581" s="644"/>
      <c r="F581" s="644"/>
      <c r="G581" s="644"/>
    </row>
    <row r="582" spans="1:7" ht="14.5" x14ac:dyDescent="0.3">
      <c r="A582" s="671"/>
      <c r="B582" s="644"/>
      <c r="C582" s="644"/>
      <c r="D582" s="644"/>
      <c r="E582" s="644"/>
      <c r="F582" s="644"/>
      <c r="G582" s="644"/>
    </row>
    <row r="583" spans="1:7" ht="14.5" x14ac:dyDescent="0.3">
      <c r="A583" s="671"/>
      <c r="B583" s="644"/>
      <c r="C583" s="644"/>
      <c r="D583" s="644"/>
      <c r="E583" s="644"/>
      <c r="F583" s="644"/>
      <c r="G583" s="644"/>
    </row>
    <row r="584" spans="1:7" ht="14.5" x14ac:dyDescent="0.3">
      <c r="A584" s="671"/>
      <c r="B584" s="644"/>
      <c r="C584" s="644"/>
      <c r="D584" s="644"/>
      <c r="E584" s="644"/>
      <c r="F584" s="644"/>
      <c r="G584" s="644"/>
    </row>
    <row r="585" spans="1:7" ht="14.5" x14ac:dyDescent="0.3">
      <c r="A585" s="671"/>
      <c r="B585" s="644"/>
      <c r="C585" s="644"/>
      <c r="D585" s="644"/>
      <c r="E585" s="644"/>
      <c r="F585" s="644"/>
      <c r="G585" s="644"/>
    </row>
    <row r="586" spans="1:7" ht="14.5" x14ac:dyDescent="0.3">
      <c r="A586" s="671"/>
      <c r="B586" s="644"/>
      <c r="C586" s="644"/>
      <c r="D586" s="644"/>
      <c r="E586" s="644"/>
      <c r="F586" s="644"/>
      <c r="G586" s="644"/>
    </row>
    <row r="587" spans="1:7" ht="14.5" x14ac:dyDescent="0.3">
      <c r="A587" s="671"/>
      <c r="B587" s="644"/>
      <c r="C587" s="644"/>
      <c r="D587" s="644"/>
      <c r="E587" s="644"/>
      <c r="F587" s="644"/>
      <c r="G587" s="644"/>
    </row>
    <row r="588" spans="1:7" ht="14.5" x14ac:dyDescent="0.3">
      <c r="A588" s="671"/>
      <c r="B588" s="644"/>
      <c r="C588" s="644"/>
      <c r="D588" s="644"/>
      <c r="E588" s="644"/>
      <c r="F588" s="644"/>
      <c r="G588" s="644"/>
    </row>
    <row r="589" spans="1:7" ht="14.5" x14ac:dyDescent="0.3">
      <c r="A589" s="671"/>
      <c r="B589" s="644"/>
      <c r="C589" s="644"/>
      <c r="D589" s="644"/>
      <c r="E589" s="644"/>
      <c r="F589" s="644"/>
      <c r="G589" s="644"/>
    </row>
    <row r="590" spans="1:7" ht="14.5" x14ac:dyDescent="0.3">
      <c r="A590" s="671"/>
      <c r="B590" s="644"/>
      <c r="C590" s="644"/>
      <c r="D590" s="644"/>
      <c r="E590" s="644"/>
      <c r="F590" s="644"/>
      <c r="G590" s="644"/>
    </row>
    <row r="591" spans="1:7" ht="14.5" x14ac:dyDescent="0.3">
      <c r="A591" s="671"/>
      <c r="B591" s="644"/>
      <c r="C591" s="644"/>
      <c r="D591" s="644"/>
      <c r="E591" s="644"/>
      <c r="F591" s="644"/>
      <c r="G591" s="644"/>
    </row>
    <row r="592" spans="1:7" ht="14.5" x14ac:dyDescent="0.3">
      <c r="A592" s="671"/>
      <c r="B592" s="644"/>
      <c r="C592" s="644"/>
      <c r="D592" s="644"/>
      <c r="E592" s="644"/>
      <c r="F592" s="644"/>
      <c r="G592" s="644"/>
    </row>
    <row r="593" spans="1:7" ht="14.5" x14ac:dyDescent="0.3">
      <c r="A593" s="671"/>
      <c r="B593" s="644"/>
      <c r="C593" s="644"/>
      <c r="D593" s="644"/>
      <c r="E593" s="644"/>
      <c r="F593" s="644"/>
      <c r="G593" s="644"/>
    </row>
    <row r="594" spans="1:7" ht="14.5" x14ac:dyDescent="0.3">
      <c r="A594" s="671"/>
      <c r="B594" s="644"/>
      <c r="C594" s="644"/>
      <c r="D594" s="644"/>
      <c r="E594" s="644"/>
      <c r="F594" s="644"/>
      <c r="G594" s="644"/>
    </row>
    <row r="595" spans="1:7" ht="14.5" x14ac:dyDescent="0.3">
      <c r="A595" s="671"/>
      <c r="B595" s="644"/>
      <c r="C595" s="644"/>
      <c r="D595" s="644"/>
      <c r="E595" s="644"/>
      <c r="F595" s="644"/>
      <c r="G595" s="644"/>
    </row>
    <row r="596" spans="1:7" ht="14.5" x14ac:dyDescent="0.3">
      <c r="A596" s="671"/>
      <c r="B596" s="644"/>
      <c r="C596" s="644"/>
      <c r="D596" s="644"/>
      <c r="E596" s="644"/>
      <c r="F596" s="644"/>
      <c r="G596" s="644"/>
    </row>
    <row r="597" spans="1:7" ht="14.5" x14ac:dyDescent="0.3">
      <c r="A597" s="671"/>
      <c r="B597" s="644"/>
      <c r="C597" s="644"/>
      <c r="D597" s="644"/>
      <c r="E597" s="644"/>
      <c r="F597" s="644"/>
      <c r="G597" s="644"/>
    </row>
    <row r="598" spans="1:7" ht="14.5" x14ac:dyDescent="0.3">
      <c r="A598" s="671"/>
      <c r="B598" s="644"/>
      <c r="C598" s="644"/>
      <c r="D598" s="644"/>
      <c r="E598" s="644"/>
      <c r="F598" s="644"/>
      <c r="G598" s="644"/>
    </row>
    <row r="599" spans="1:7" ht="14.5" x14ac:dyDescent="0.3">
      <c r="A599" s="671"/>
      <c r="B599" s="644"/>
      <c r="C599" s="644"/>
      <c r="D599" s="644"/>
      <c r="E599" s="644"/>
      <c r="F599" s="644"/>
      <c r="G599" s="644"/>
    </row>
    <row r="600" spans="1:7" ht="14.5" x14ac:dyDescent="0.3">
      <c r="A600" s="671"/>
      <c r="B600" s="644"/>
      <c r="C600" s="644"/>
      <c r="D600" s="644"/>
      <c r="E600" s="644"/>
      <c r="F600" s="644"/>
      <c r="G600" s="644"/>
    </row>
    <row r="601" spans="1:7" ht="14.5" x14ac:dyDescent="0.3">
      <c r="A601" s="671"/>
      <c r="B601" s="644"/>
      <c r="C601" s="644"/>
      <c r="D601" s="644"/>
      <c r="E601" s="644"/>
      <c r="F601" s="644"/>
      <c r="G601" s="644"/>
    </row>
    <row r="602" spans="1:7" ht="14.5" x14ac:dyDescent="0.3">
      <c r="A602" s="671"/>
      <c r="B602" s="644"/>
      <c r="C602" s="644"/>
      <c r="D602" s="644"/>
      <c r="E602" s="644"/>
      <c r="F602" s="644"/>
      <c r="G602" s="644"/>
    </row>
    <row r="603" spans="1:7" ht="14.5" x14ac:dyDescent="0.3">
      <c r="A603" s="671"/>
      <c r="B603" s="644"/>
      <c r="C603" s="644"/>
      <c r="D603" s="644"/>
      <c r="E603" s="644"/>
      <c r="F603" s="644"/>
      <c r="G603" s="644"/>
    </row>
    <row r="604" spans="1:7" ht="14.5" x14ac:dyDescent="0.3">
      <c r="A604" s="671"/>
      <c r="B604" s="644"/>
      <c r="C604" s="644"/>
      <c r="D604" s="644"/>
      <c r="E604" s="644"/>
      <c r="F604" s="644"/>
      <c r="G604" s="644"/>
    </row>
    <row r="605" spans="1:7" ht="14.5" x14ac:dyDescent="0.3">
      <c r="A605" s="671"/>
      <c r="B605" s="644"/>
      <c r="C605" s="644"/>
      <c r="D605" s="644"/>
      <c r="E605" s="644"/>
      <c r="F605" s="644"/>
      <c r="G605" s="644"/>
    </row>
    <row r="606" spans="1:7" ht="14.5" x14ac:dyDescent="0.3">
      <c r="A606" s="671"/>
      <c r="B606" s="644"/>
      <c r="C606" s="644"/>
      <c r="D606" s="644"/>
      <c r="E606" s="644"/>
      <c r="F606" s="644"/>
      <c r="G606" s="644"/>
    </row>
    <row r="607" spans="1:7" ht="14.5" x14ac:dyDescent="0.3">
      <c r="A607" s="671"/>
      <c r="B607" s="644"/>
      <c r="C607" s="644"/>
      <c r="D607" s="644"/>
      <c r="E607" s="644"/>
      <c r="F607" s="644"/>
      <c r="G607" s="644"/>
    </row>
    <row r="608" spans="1:7" ht="14.5" x14ac:dyDescent="0.3">
      <c r="A608" s="671"/>
      <c r="B608" s="644"/>
      <c r="C608" s="644"/>
      <c r="D608" s="644"/>
      <c r="E608" s="644"/>
      <c r="F608" s="644"/>
      <c r="G608" s="644"/>
    </row>
    <row r="609" spans="1:7" ht="14.5" x14ac:dyDescent="0.3">
      <c r="A609" s="671"/>
      <c r="B609" s="644"/>
      <c r="C609" s="644"/>
      <c r="D609" s="644"/>
      <c r="E609" s="644"/>
      <c r="F609" s="644"/>
      <c r="G609" s="644"/>
    </row>
    <row r="610" spans="1:7" ht="14.5" x14ac:dyDescent="0.3">
      <c r="A610" s="671"/>
      <c r="B610" s="644"/>
      <c r="C610" s="644"/>
      <c r="D610" s="644"/>
      <c r="E610" s="644"/>
      <c r="F610" s="644"/>
      <c r="G610" s="644"/>
    </row>
    <row r="611" spans="1:7" ht="14.5" x14ac:dyDescent="0.3">
      <c r="A611" s="671"/>
      <c r="B611" s="644"/>
      <c r="C611" s="644"/>
      <c r="D611" s="644"/>
      <c r="E611" s="644"/>
      <c r="F611" s="644"/>
      <c r="G611" s="644"/>
    </row>
    <row r="612" spans="1:7" ht="14.5" x14ac:dyDescent="0.3">
      <c r="A612" s="671"/>
      <c r="B612" s="644"/>
      <c r="C612" s="644"/>
      <c r="D612" s="644"/>
      <c r="E612" s="644"/>
      <c r="F612" s="644"/>
      <c r="G612" s="644"/>
    </row>
    <row r="613" spans="1:7" ht="14.5" x14ac:dyDescent="0.3">
      <c r="A613" s="671"/>
      <c r="B613" s="644"/>
      <c r="C613" s="644"/>
      <c r="D613" s="644"/>
      <c r="E613" s="644"/>
      <c r="F613" s="644"/>
      <c r="G613" s="644"/>
    </row>
    <row r="614" spans="1:7" ht="14.5" x14ac:dyDescent="0.3">
      <c r="A614" s="671"/>
      <c r="B614" s="644"/>
      <c r="C614" s="644"/>
      <c r="D614" s="644"/>
      <c r="E614" s="644"/>
      <c r="F614" s="644"/>
      <c r="G614" s="644"/>
    </row>
    <row r="615" spans="1:7" ht="14.5" x14ac:dyDescent="0.3">
      <c r="A615" s="671"/>
      <c r="B615" s="644"/>
      <c r="C615" s="644"/>
      <c r="D615" s="644"/>
      <c r="E615" s="644"/>
      <c r="F615" s="644"/>
      <c r="G615" s="644"/>
    </row>
    <row r="616" spans="1:7" ht="14.5" x14ac:dyDescent="0.3">
      <c r="A616" s="671"/>
      <c r="B616" s="644"/>
      <c r="C616" s="644"/>
      <c r="D616" s="644"/>
      <c r="E616" s="644"/>
      <c r="F616" s="644"/>
      <c r="G616" s="644"/>
    </row>
    <row r="617" spans="1:7" ht="14.5" x14ac:dyDescent="0.3">
      <c r="A617" s="671"/>
      <c r="B617" s="644"/>
      <c r="C617" s="644"/>
      <c r="D617" s="644"/>
      <c r="E617" s="644"/>
      <c r="F617" s="644"/>
      <c r="G617" s="644"/>
    </row>
    <row r="618" spans="1:7" ht="14.5" x14ac:dyDescent="0.3">
      <c r="A618" s="671"/>
      <c r="B618" s="644"/>
      <c r="C618" s="644"/>
      <c r="D618" s="644"/>
      <c r="E618" s="644"/>
      <c r="F618" s="644"/>
      <c r="G618" s="644"/>
    </row>
    <row r="619" spans="1:7" ht="14.5" x14ac:dyDescent="0.3">
      <c r="A619" s="671"/>
      <c r="B619" s="644"/>
      <c r="C619" s="644"/>
      <c r="D619" s="644"/>
      <c r="E619" s="644"/>
      <c r="F619" s="644"/>
      <c r="G619" s="644"/>
    </row>
    <row r="620" spans="1:7" ht="14.5" x14ac:dyDescent="0.3">
      <c r="A620" s="671"/>
      <c r="B620" s="644"/>
      <c r="C620" s="644"/>
      <c r="D620" s="644"/>
      <c r="E620" s="644"/>
      <c r="F620" s="644"/>
      <c r="G620" s="644"/>
    </row>
    <row r="621" spans="1:7" ht="14.5" x14ac:dyDescent="0.3">
      <c r="A621" s="671"/>
      <c r="B621" s="644"/>
      <c r="C621" s="644"/>
      <c r="D621" s="644"/>
      <c r="E621" s="644"/>
      <c r="F621" s="644"/>
      <c r="G621" s="644"/>
    </row>
    <row r="622" spans="1:7" ht="14.5" x14ac:dyDescent="0.3">
      <c r="A622" s="671"/>
      <c r="B622" s="644"/>
      <c r="C622" s="644"/>
      <c r="D622" s="644"/>
      <c r="E622" s="644"/>
      <c r="F622" s="644"/>
      <c r="G622" s="644"/>
    </row>
    <row r="623" spans="1:7" ht="14.5" x14ac:dyDescent="0.3">
      <c r="A623" s="671"/>
      <c r="B623" s="644"/>
      <c r="C623" s="644"/>
      <c r="D623" s="644"/>
      <c r="E623" s="644"/>
      <c r="F623" s="644"/>
      <c r="G623" s="644"/>
    </row>
    <row r="624" spans="1:7" ht="14.5" x14ac:dyDescent="0.3">
      <c r="A624" s="671"/>
      <c r="B624" s="644"/>
      <c r="C624" s="644"/>
      <c r="D624" s="644"/>
      <c r="E624" s="644"/>
      <c r="F624" s="644"/>
      <c r="G624" s="644"/>
    </row>
    <row r="625" spans="1:7" ht="14.5" x14ac:dyDescent="0.3">
      <c r="A625" s="671"/>
      <c r="B625" s="644"/>
      <c r="C625" s="644"/>
      <c r="D625" s="644"/>
      <c r="E625" s="644"/>
      <c r="F625" s="644"/>
      <c r="G625" s="644"/>
    </row>
    <row r="626" spans="1:7" ht="14.5" x14ac:dyDescent="0.3">
      <c r="A626" s="671"/>
      <c r="B626" s="644"/>
      <c r="C626" s="644"/>
      <c r="D626" s="644"/>
      <c r="E626" s="644"/>
      <c r="F626" s="644"/>
      <c r="G626" s="644"/>
    </row>
    <row r="627" spans="1:7" ht="14.5" x14ac:dyDescent="0.3">
      <c r="A627" s="671"/>
      <c r="B627" s="644"/>
      <c r="C627" s="644"/>
      <c r="D627" s="644"/>
      <c r="E627" s="644"/>
      <c r="F627" s="644"/>
      <c r="G627" s="644"/>
    </row>
    <row r="628" spans="1:7" ht="14.5" x14ac:dyDescent="0.3">
      <c r="A628" s="671"/>
      <c r="B628" s="644"/>
      <c r="C628" s="644"/>
      <c r="D628" s="644"/>
      <c r="E628" s="644"/>
      <c r="F628" s="644"/>
      <c r="G628" s="644"/>
    </row>
    <row r="629" spans="1:7" ht="14.5" x14ac:dyDescent="0.3">
      <c r="A629" s="671"/>
      <c r="B629" s="644"/>
      <c r="C629" s="644"/>
      <c r="D629" s="644"/>
      <c r="E629" s="644"/>
      <c r="F629" s="644"/>
      <c r="G629" s="644"/>
    </row>
    <row r="630" spans="1:7" ht="14.5" x14ac:dyDescent="0.3">
      <c r="A630" s="671"/>
      <c r="B630" s="644"/>
      <c r="C630" s="644"/>
      <c r="D630" s="644"/>
      <c r="E630" s="644"/>
      <c r="F630" s="644"/>
      <c r="G630" s="644"/>
    </row>
    <row r="631" spans="1:7" ht="14.5" x14ac:dyDescent="0.3">
      <c r="A631" s="671"/>
      <c r="B631" s="644"/>
      <c r="C631" s="644"/>
      <c r="D631" s="644"/>
      <c r="E631" s="644"/>
      <c r="F631" s="644"/>
      <c r="G631" s="644"/>
    </row>
    <row r="632" spans="1:7" ht="14.5" x14ac:dyDescent="0.3">
      <c r="A632" s="671"/>
      <c r="B632" s="644"/>
      <c r="C632" s="644"/>
      <c r="D632" s="644"/>
      <c r="E632" s="644"/>
      <c r="F632" s="644"/>
      <c r="G632" s="644"/>
    </row>
    <row r="633" spans="1:7" ht="14.5" x14ac:dyDescent="0.3">
      <c r="A633" s="671"/>
      <c r="B633" s="644"/>
      <c r="C633" s="644"/>
      <c r="D633" s="644"/>
      <c r="E633" s="644"/>
      <c r="F633" s="644"/>
      <c r="G633" s="644"/>
    </row>
    <row r="634" spans="1:7" ht="14.5" x14ac:dyDescent="0.3">
      <c r="A634" s="671"/>
      <c r="B634" s="644"/>
      <c r="C634" s="644"/>
      <c r="D634" s="644"/>
      <c r="E634" s="644"/>
      <c r="F634" s="644"/>
      <c r="G634" s="644"/>
    </row>
    <row r="635" spans="1:7" ht="14.5" x14ac:dyDescent="0.3">
      <c r="A635" s="671"/>
      <c r="B635" s="644"/>
      <c r="C635" s="644"/>
      <c r="D635" s="644"/>
      <c r="E635" s="644"/>
      <c r="F635" s="644"/>
      <c r="G635" s="644"/>
    </row>
    <row r="636" spans="1:7" ht="14.5" x14ac:dyDescent="0.3">
      <c r="A636" s="671"/>
      <c r="B636" s="644"/>
      <c r="C636" s="644"/>
      <c r="D636" s="644"/>
      <c r="E636" s="644"/>
      <c r="F636" s="644"/>
      <c r="G636" s="644"/>
    </row>
    <row r="637" spans="1:7" ht="14.5" x14ac:dyDescent="0.3">
      <c r="A637" s="671"/>
      <c r="B637" s="644"/>
      <c r="C637" s="644"/>
      <c r="D637" s="644"/>
      <c r="E637" s="644"/>
      <c r="F637" s="644"/>
      <c r="G637" s="644"/>
    </row>
    <row r="638" spans="1:7" ht="14.5" x14ac:dyDescent="0.3">
      <c r="A638" s="671"/>
      <c r="B638" s="644"/>
      <c r="C638" s="644"/>
      <c r="D638" s="644"/>
      <c r="E638" s="644"/>
      <c r="F638" s="644"/>
      <c r="G638" s="644"/>
    </row>
    <row r="639" spans="1:7" ht="14.5" x14ac:dyDescent="0.3">
      <c r="A639" s="671"/>
      <c r="B639" s="644"/>
      <c r="C639" s="644"/>
      <c r="D639" s="644"/>
      <c r="E639" s="644"/>
      <c r="F639" s="644"/>
      <c r="G639" s="644"/>
    </row>
    <row r="640" spans="1:7" ht="14.5" x14ac:dyDescent="0.3">
      <c r="A640" s="671"/>
      <c r="B640" s="644"/>
      <c r="C640" s="644"/>
      <c r="D640" s="644"/>
      <c r="E640" s="644"/>
      <c r="F640" s="644"/>
      <c r="G640" s="644"/>
    </row>
    <row r="641" spans="1:7" ht="14.5" x14ac:dyDescent="0.3">
      <c r="A641" s="671"/>
      <c r="B641" s="644"/>
      <c r="C641" s="644"/>
      <c r="D641" s="644"/>
      <c r="E641" s="644"/>
      <c r="F641" s="644"/>
      <c r="G641" s="644"/>
    </row>
    <row r="642" spans="1:7" ht="14.5" x14ac:dyDescent="0.3">
      <c r="A642" s="671"/>
      <c r="B642" s="644"/>
      <c r="C642" s="644"/>
      <c r="D642" s="644"/>
      <c r="E642" s="644"/>
      <c r="F642" s="644"/>
      <c r="G642" s="644"/>
    </row>
    <row r="643" spans="1:7" ht="14.5" x14ac:dyDescent="0.3">
      <c r="A643" s="671"/>
      <c r="B643" s="644"/>
      <c r="C643" s="644"/>
      <c r="D643" s="644"/>
      <c r="E643" s="644"/>
      <c r="F643" s="644"/>
      <c r="G643" s="644"/>
    </row>
    <row r="644" spans="1:7" ht="14.5" x14ac:dyDescent="0.3">
      <c r="A644" s="671"/>
      <c r="B644" s="644"/>
      <c r="C644" s="644"/>
      <c r="D644" s="644"/>
      <c r="E644" s="644"/>
      <c r="F644" s="644"/>
      <c r="G644" s="644"/>
    </row>
    <row r="645" spans="1:7" ht="14.5" x14ac:dyDescent="0.3">
      <c r="A645" s="671"/>
      <c r="B645" s="644"/>
      <c r="C645" s="644"/>
      <c r="D645" s="644"/>
      <c r="E645" s="644"/>
      <c r="F645" s="644"/>
      <c r="G645" s="644"/>
    </row>
    <row r="646" spans="1:7" ht="14.5" x14ac:dyDescent="0.3">
      <c r="A646" s="671"/>
      <c r="B646" s="644"/>
      <c r="C646" s="644"/>
      <c r="D646" s="644"/>
      <c r="E646" s="644"/>
      <c r="F646" s="644"/>
      <c r="G646" s="644"/>
    </row>
    <row r="647" spans="1:7" ht="14.5" x14ac:dyDescent="0.3">
      <c r="A647" s="671"/>
      <c r="B647" s="644"/>
      <c r="C647" s="644"/>
      <c r="D647" s="644"/>
      <c r="E647" s="644"/>
      <c r="F647" s="644"/>
      <c r="G647" s="644"/>
    </row>
    <row r="648" spans="1:7" ht="14.5" x14ac:dyDescent="0.3">
      <c r="A648" s="671"/>
      <c r="B648" s="644"/>
      <c r="C648" s="644"/>
      <c r="D648" s="644"/>
      <c r="E648" s="644"/>
      <c r="F648" s="644"/>
      <c r="G648" s="644"/>
    </row>
    <row r="649" spans="1:7" ht="14.5" x14ac:dyDescent="0.3">
      <c r="A649" s="671"/>
      <c r="B649" s="644"/>
      <c r="C649" s="644"/>
      <c r="D649" s="644"/>
      <c r="E649" s="644"/>
      <c r="F649" s="644"/>
      <c r="G649" s="644"/>
    </row>
    <row r="650" spans="1:7" ht="14.5" x14ac:dyDescent="0.3">
      <c r="A650" s="671"/>
      <c r="B650" s="644"/>
      <c r="C650" s="644"/>
      <c r="D650" s="644"/>
      <c r="E650" s="644"/>
      <c r="F650" s="644"/>
      <c r="G650" s="644"/>
    </row>
    <row r="651" spans="1:7" ht="14.5" x14ac:dyDescent="0.3">
      <c r="A651" s="671"/>
      <c r="B651" s="644"/>
      <c r="C651" s="644"/>
      <c r="D651" s="644"/>
      <c r="E651" s="644"/>
      <c r="F651" s="644"/>
      <c r="G651" s="644"/>
    </row>
    <row r="652" spans="1:7" ht="14.5" x14ac:dyDescent="0.3">
      <c r="A652" s="671"/>
      <c r="B652" s="644"/>
      <c r="C652" s="644"/>
      <c r="D652" s="644"/>
      <c r="E652" s="644"/>
      <c r="F652" s="644"/>
      <c r="G652" s="644"/>
    </row>
    <row r="653" spans="1:7" ht="14.5" x14ac:dyDescent="0.3">
      <c r="A653" s="671"/>
      <c r="B653" s="644"/>
      <c r="C653" s="644"/>
      <c r="D653" s="644"/>
      <c r="E653" s="644"/>
      <c r="F653" s="644"/>
      <c r="G653" s="644"/>
    </row>
    <row r="654" spans="1:7" ht="14.5" x14ac:dyDescent="0.3">
      <c r="A654" s="671"/>
      <c r="B654" s="644"/>
      <c r="C654" s="644"/>
      <c r="D654" s="644"/>
      <c r="E654" s="644"/>
      <c r="F654" s="644"/>
      <c r="G654" s="644"/>
    </row>
    <row r="655" spans="1:7" ht="14.5" x14ac:dyDescent="0.3">
      <c r="A655" s="671"/>
      <c r="B655" s="644"/>
      <c r="C655" s="644"/>
      <c r="D655" s="644"/>
      <c r="E655" s="644"/>
      <c r="F655" s="644"/>
      <c r="G655" s="644"/>
    </row>
    <row r="656" spans="1:7" ht="14.5" x14ac:dyDescent="0.3">
      <c r="A656" s="671"/>
      <c r="B656" s="644"/>
      <c r="C656" s="644"/>
      <c r="D656" s="644"/>
      <c r="E656" s="644"/>
      <c r="F656" s="644"/>
      <c r="G656" s="644"/>
    </row>
    <row r="657" spans="1:7" ht="14.5" x14ac:dyDescent="0.3">
      <c r="A657" s="671"/>
      <c r="B657" s="644"/>
      <c r="C657" s="644"/>
      <c r="D657" s="644"/>
      <c r="E657" s="644"/>
      <c r="F657" s="644"/>
      <c r="G657" s="644"/>
    </row>
    <row r="658" spans="1:7" ht="14.5" x14ac:dyDescent="0.3">
      <c r="A658" s="671"/>
      <c r="B658" s="644"/>
      <c r="C658" s="644"/>
      <c r="D658" s="644"/>
      <c r="E658" s="644"/>
      <c r="F658" s="644"/>
      <c r="G658" s="644"/>
    </row>
    <row r="659" spans="1:7" ht="14.5" x14ac:dyDescent="0.3">
      <c r="A659" s="671"/>
      <c r="B659" s="644"/>
      <c r="C659" s="644"/>
      <c r="D659" s="644"/>
      <c r="E659" s="644"/>
      <c r="F659" s="644"/>
      <c r="G659" s="644"/>
    </row>
    <row r="660" spans="1:7" ht="14.5" x14ac:dyDescent="0.3">
      <c r="A660" s="671"/>
      <c r="B660" s="644"/>
      <c r="C660" s="644"/>
      <c r="D660" s="644"/>
      <c r="E660" s="644"/>
      <c r="F660" s="644"/>
      <c r="G660" s="644"/>
    </row>
    <row r="661" spans="1:7" ht="14.5" x14ac:dyDescent="0.3">
      <c r="A661" s="671"/>
      <c r="B661" s="644"/>
      <c r="C661" s="644"/>
      <c r="D661" s="644"/>
      <c r="E661" s="644"/>
      <c r="F661" s="644"/>
      <c r="G661" s="644"/>
    </row>
    <row r="662" spans="1:7" ht="14.5" x14ac:dyDescent="0.3">
      <c r="A662" s="671"/>
      <c r="B662" s="644"/>
      <c r="C662" s="644"/>
      <c r="D662" s="644"/>
      <c r="E662" s="644"/>
      <c r="F662" s="644"/>
      <c r="G662" s="644"/>
    </row>
    <row r="663" spans="1:7" ht="14.5" x14ac:dyDescent="0.3">
      <c r="A663" s="671"/>
      <c r="B663" s="644"/>
      <c r="C663" s="644"/>
      <c r="D663" s="644"/>
      <c r="E663" s="644"/>
      <c r="F663" s="644"/>
      <c r="G663" s="644"/>
    </row>
    <row r="664" spans="1:7" ht="14.5" x14ac:dyDescent="0.3">
      <c r="A664" s="671"/>
      <c r="B664" s="644"/>
      <c r="C664" s="644"/>
      <c r="D664" s="644"/>
      <c r="E664" s="644"/>
      <c r="F664" s="644"/>
      <c r="G664" s="644"/>
    </row>
    <row r="665" spans="1:7" ht="14.5" x14ac:dyDescent="0.3">
      <c r="A665" s="671"/>
      <c r="B665" s="644"/>
      <c r="C665" s="644"/>
      <c r="D665" s="644"/>
      <c r="E665" s="644"/>
      <c r="F665" s="644"/>
      <c r="G665" s="644"/>
    </row>
    <row r="666" spans="1:7" ht="14.5" x14ac:dyDescent="0.3">
      <c r="A666" s="671"/>
      <c r="B666" s="644"/>
      <c r="C666" s="644"/>
      <c r="D666" s="644"/>
      <c r="E666" s="644"/>
      <c r="F666" s="644"/>
      <c r="G666" s="644"/>
    </row>
    <row r="667" spans="1:7" ht="14.5" x14ac:dyDescent="0.3">
      <c r="A667" s="671"/>
      <c r="B667" s="644"/>
      <c r="C667" s="644"/>
      <c r="D667" s="644"/>
      <c r="E667" s="644"/>
      <c r="F667" s="644"/>
      <c r="G667" s="644"/>
    </row>
    <row r="668" spans="1:7" ht="14.5" x14ac:dyDescent="0.3">
      <c r="A668" s="671"/>
      <c r="B668" s="644"/>
      <c r="C668" s="644"/>
      <c r="D668" s="644"/>
      <c r="E668" s="644"/>
      <c r="F668" s="644"/>
      <c r="G668" s="644"/>
    </row>
    <row r="669" spans="1:7" ht="14.5" x14ac:dyDescent="0.3">
      <c r="A669" s="671"/>
      <c r="B669" s="644"/>
      <c r="C669" s="644"/>
      <c r="D669" s="644"/>
      <c r="E669" s="644"/>
      <c r="F669" s="644"/>
      <c r="G669" s="644"/>
    </row>
    <row r="670" spans="1:7" ht="14.5" x14ac:dyDescent="0.3">
      <c r="A670" s="671"/>
      <c r="B670" s="644"/>
      <c r="C670" s="644"/>
      <c r="D670" s="644"/>
      <c r="E670" s="644"/>
      <c r="F670" s="644"/>
      <c r="G670" s="644"/>
    </row>
    <row r="671" spans="1:7" ht="14.5" x14ac:dyDescent="0.3">
      <c r="A671" s="671"/>
      <c r="B671" s="644"/>
      <c r="C671" s="644"/>
      <c r="D671" s="644"/>
      <c r="E671" s="644"/>
      <c r="F671" s="644"/>
      <c r="G671" s="644"/>
    </row>
    <row r="672" spans="1:7" ht="14.5" x14ac:dyDescent="0.3">
      <c r="A672" s="671"/>
      <c r="B672" s="644"/>
      <c r="C672" s="644"/>
      <c r="D672" s="644"/>
      <c r="E672" s="644"/>
      <c r="F672" s="644"/>
      <c r="G672" s="644"/>
    </row>
    <row r="673" spans="1:7" ht="14.5" x14ac:dyDescent="0.3">
      <c r="A673" s="671"/>
      <c r="B673" s="644"/>
      <c r="C673" s="644"/>
      <c r="D673" s="644"/>
      <c r="E673" s="644"/>
      <c r="F673" s="644"/>
      <c r="G673" s="644"/>
    </row>
    <row r="674" spans="1:7" ht="14.5" x14ac:dyDescent="0.3">
      <c r="A674" s="671"/>
      <c r="B674" s="644"/>
      <c r="C674" s="644"/>
      <c r="D674" s="644"/>
      <c r="E674" s="644"/>
      <c r="F674" s="644"/>
      <c r="G674" s="644"/>
    </row>
    <row r="675" spans="1:7" ht="14.5" x14ac:dyDescent="0.3">
      <c r="A675" s="671"/>
      <c r="B675" s="644"/>
      <c r="C675" s="644"/>
      <c r="D675" s="644"/>
      <c r="E675" s="644"/>
      <c r="F675" s="644"/>
      <c r="G675" s="644"/>
    </row>
    <row r="676" spans="1:7" ht="14.5" x14ac:dyDescent="0.3">
      <c r="A676" s="671"/>
      <c r="B676" s="644"/>
      <c r="C676" s="644"/>
      <c r="D676" s="644"/>
      <c r="E676" s="644"/>
      <c r="F676" s="644"/>
      <c r="G676" s="644"/>
    </row>
    <row r="677" spans="1:7" ht="14.5" x14ac:dyDescent="0.3">
      <c r="A677" s="671"/>
      <c r="B677" s="644"/>
      <c r="C677" s="644"/>
      <c r="D677" s="644"/>
      <c r="E677" s="644"/>
      <c r="F677" s="644"/>
      <c r="G677" s="644"/>
    </row>
    <row r="678" spans="1:7" ht="14.5" x14ac:dyDescent="0.3">
      <c r="A678" s="671"/>
      <c r="B678" s="644"/>
      <c r="C678" s="644"/>
      <c r="D678" s="644"/>
      <c r="E678" s="644"/>
      <c r="F678" s="644"/>
      <c r="G678" s="644"/>
    </row>
    <row r="679" spans="1:7" ht="14.5" x14ac:dyDescent="0.3">
      <c r="A679" s="671"/>
      <c r="B679" s="644"/>
      <c r="C679" s="644"/>
      <c r="D679" s="644"/>
      <c r="E679" s="644"/>
      <c r="F679" s="644"/>
      <c r="G679" s="644"/>
    </row>
    <row r="680" spans="1:7" ht="14.5" x14ac:dyDescent="0.3">
      <c r="A680" s="671"/>
      <c r="B680" s="644"/>
      <c r="C680" s="644"/>
      <c r="D680" s="644"/>
      <c r="E680" s="644"/>
      <c r="F680" s="644"/>
      <c r="G680" s="644"/>
    </row>
    <row r="681" spans="1:7" ht="14.5" x14ac:dyDescent="0.3">
      <c r="A681" s="671"/>
      <c r="B681" s="644"/>
      <c r="C681" s="644"/>
      <c r="D681" s="644"/>
      <c r="E681" s="644"/>
      <c r="F681" s="644"/>
      <c r="G681" s="644"/>
    </row>
    <row r="682" spans="1:7" ht="14.5" x14ac:dyDescent="0.3">
      <c r="A682" s="671"/>
      <c r="B682" s="644"/>
      <c r="C682" s="644"/>
      <c r="D682" s="644"/>
      <c r="E682" s="644"/>
      <c r="F682" s="644"/>
      <c r="G682" s="644"/>
    </row>
    <row r="683" spans="1:7" ht="14.5" x14ac:dyDescent="0.3">
      <c r="A683" s="671"/>
      <c r="B683" s="644"/>
      <c r="C683" s="644"/>
      <c r="D683" s="644"/>
      <c r="E683" s="644"/>
      <c r="F683" s="644"/>
      <c r="G683" s="644"/>
    </row>
    <row r="684" spans="1:7" ht="14.5" x14ac:dyDescent="0.3">
      <c r="A684" s="671"/>
      <c r="B684" s="644"/>
      <c r="C684" s="644"/>
      <c r="D684" s="644"/>
      <c r="E684" s="644"/>
      <c r="F684" s="644"/>
      <c r="G684" s="644"/>
    </row>
    <row r="685" spans="1:7" ht="14.5" x14ac:dyDescent="0.3">
      <c r="A685" s="671"/>
      <c r="B685" s="644"/>
      <c r="C685" s="644"/>
      <c r="D685" s="644"/>
      <c r="E685" s="644"/>
      <c r="F685" s="644"/>
      <c r="G685" s="644"/>
    </row>
    <row r="686" spans="1:7" ht="14.5" x14ac:dyDescent="0.3">
      <c r="A686" s="671"/>
      <c r="B686" s="644"/>
      <c r="C686" s="644"/>
      <c r="D686" s="644"/>
      <c r="E686" s="644"/>
      <c r="F686" s="644"/>
      <c r="G686" s="644"/>
    </row>
    <row r="687" spans="1:7" ht="14.5" x14ac:dyDescent="0.3">
      <c r="A687" s="671"/>
      <c r="B687" s="644"/>
      <c r="C687" s="644"/>
      <c r="D687" s="644"/>
      <c r="E687" s="644"/>
      <c r="F687" s="644"/>
      <c r="G687" s="644"/>
    </row>
  </sheetData>
  <conditionalFormatting sqref="E1:G1">
    <cfRule type="cellIs" dxfId="11" priority="46" operator="equal">
      <formula>"En cours"</formula>
    </cfRule>
    <cfRule type="cellIs" dxfId="10" priority="47" operator="equal">
      <formula>"Terminée"</formula>
    </cfRule>
  </conditionalFormatting>
  <conditionalFormatting sqref="D2">
    <cfRule type="cellIs" dxfId="9" priority="3" operator="equal">
      <formula>"sans chiffrage"</formula>
    </cfRule>
    <cfRule type="cellIs" dxfId="8" priority="4" operator="equal">
      <formula>"à chiffrer"</formula>
    </cfRule>
  </conditionalFormatting>
  <conditionalFormatting sqref="E2">
    <cfRule type="cellIs" dxfId="7" priority="1" operator="equal">
      <formula>"sans chiffrage"</formula>
    </cfRule>
    <cfRule type="cellIs" dxfId="6" priority="2" operator="equal">
      <formula>"à chiffrer"</formula>
    </cfRule>
  </conditionalFormatting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11"/>
  <sheetViews>
    <sheetView topLeftCell="A100" zoomScale="70" zoomScaleNormal="70" workbookViewId="0">
      <pane xSplit="2" ySplit="4" topLeftCell="C104" activePane="bottomRight" state="frozen"/>
      <selection pane="topRight" activeCell="F216" sqref="A1:XFD1048576"/>
      <selection pane="bottomLeft" activeCell="F216" sqref="A1:XFD1048576"/>
      <selection pane="bottomRight" activeCell="F216" sqref="A1:XFD1048576"/>
    </sheetView>
  </sheetViews>
  <sheetFormatPr baseColWidth="10" defaultColWidth="8" defaultRowHeight="14.5" x14ac:dyDescent="0.35"/>
  <cols>
    <col min="1" max="1" width="72.58203125" style="54" bestFit="1" customWidth="1"/>
    <col min="2" max="2" width="38" style="54" bestFit="1" customWidth="1"/>
    <col min="3" max="8" width="23.58203125" style="54" bestFit="1" customWidth="1"/>
    <col min="9" max="9" width="23.33203125" style="54" bestFit="1" customWidth="1"/>
    <col min="10" max="10" width="23.58203125" style="54" bestFit="1" customWidth="1"/>
    <col min="11" max="11" width="23.33203125" style="54" bestFit="1" customWidth="1"/>
    <col min="12" max="14" width="23.58203125" style="54" bestFit="1" customWidth="1"/>
    <col min="15" max="15" width="21.83203125" style="54" bestFit="1" customWidth="1"/>
    <col min="16" max="17" width="23.58203125" style="54" bestFit="1" customWidth="1"/>
    <col min="18" max="18" width="23.33203125" style="54" bestFit="1" customWidth="1"/>
    <col min="19" max="19" width="23.58203125" style="54" bestFit="1" customWidth="1"/>
    <col min="20" max="20" width="23.33203125" style="54" bestFit="1" customWidth="1"/>
    <col min="21" max="23" width="23.58203125" style="54" bestFit="1" customWidth="1"/>
    <col min="24" max="24" width="22.75" style="54" bestFit="1" customWidth="1"/>
    <col min="25" max="25" width="23.58203125" style="54" bestFit="1" customWidth="1"/>
    <col min="26" max="26" width="22.75" style="54" bestFit="1" customWidth="1"/>
    <col min="27" max="32" width="23.58203125" style="54" bestFit="1" customWidth="1"/>
    <col min="33" max="33" width="23.33203125" style="54" bestFit="1" customWidth="1"/>
    <col min="34" max="34" width="23.58203125" style="54" bestFit="1" customWidth="1"/>
    <col min="35" max="35" width="23.33203125" style="54" bestFit="1" customWidth="1"/>
    <col min="36" max="38" width="23.58203125" style="54" bestFit="1" customWidth="1"/>
    <col min="39" max="39" width="21.83203125" style="54" bestFit="1" customWidth="1"/>
    <col min="40" max="41" width="23.58203125" style="54" bestFit="1" customWidth="1"/>
    <col min="42" max="42" width="23.33203125" style="54" bestFit="1" customWidth="1"/>
    <col min="43" max="43" width="23.58203125" style="54" bestFit="1" customWidth="1"/>
    <col min="44" max="44" width="23.33203125" style="54" bestFit="1" customWidth="1"/>
    <col min="45" max="47" width="23.58203125" style="54" bestFit="1" customWidth="1"/>
    <col min="48" max="48" width="22.75" style="54" bestFit="1" customWidth="1"/>
    <col min="49" max="49" width="23.58203125" style="54" bestFit="1" customWidth="1"/>
    <col min="50" max="50" width="22.75" style="54" bestFit="1" customWidth="1"/>
    <col min="51" max="56" width="23.58203125" style="54" bestFit="1" customWidth="1"/>
    <col min="57" max="57" width="23.33203125" style="54" bestFit="1" customWidth="1"/>
    <col min="58" max="58" width="23.58203125" style="54" bestFit="1" customWidth="1"/>
    <col min="59" max="59" width="23.33203125" style="54" bestFit="1" customWidth="1"/>
    <col min="60" max="62" width="23.58203125" style="54" bestFit="1" customWidth="1"/>
    <col min="63" max="63" width="21.83203125" style="54" bestFit="1" customWidth="1"/>
    <col min="64" max="65" width="23.58203125" style="54" bestFit="1" customWidth="1"/>
    <col min="66" max="66" width="23.33203125" style="54" bestFit="1" customWidth="1"/>
    <col min="67" max="67" width="23.58203125" style="54" bestFit="1" customWidth="1"/>
    <col min="68" max="68" width="23.33203125" style="54" bestFit="1" customWidth="1"/>
    <col min="69" max="71" width="23.58203125" style="54" bestFit="1" customWidth="1"/>
    <col min="72" max="72" width="22.75" style="54" bestFit="1" customWidth="1"/>
    <col min="73" max="73" width="23.58203125" style="54" bestFit="1" customWidth="1"/>
    <col min="74" max="74" width="22.75" style="54" bestFit="1" customWidth="1"/>
    <col min="75" max="16384" width="8" style="54"/>
  </cols>
  <sheetData>
    <row r="1" spans="1:74" ht="15" hidden="1" thickBot="1" x14ac:dyDescent="0.4">
      <c r="A1" s="53">
        <v>1</v>
      </c>
      <c r="B1" s="53">
        <v>2</v>
      </c>
      <c r="C1" s="53" t="s">
        <v>440</v>
      </c>
      <c r="D1" s="53" t="s">
        <v>441</v>
      </c>
      <c r="E1" s="53" t="s">
        <v>442</v>
      </c>
      <c r="F1" s="53" t="s">
        <v>443</v>
      </c>
      <c r="G1" s="53" t="s">
        <v>444</v>
      </c>
      <c r="H1" s="53" t="s">
        <v>445</v>
      </c>
      <c r="I1" s="53" t="s">
        <v>446</v>
      </c>
      <c r="J1" s="53" t="s">
        <v>447</v>
      </c>
      <c r="K1" s="53" t="s">
        <v>448</v>
      </c>
      <c r="L1" s="53" t="s">
        <v>449</v>
      </c>
      <c r="M1" s="53" t="s">
        <v>450</v>
      </c>
      <c r="N1" s="53" t="s">
        <v>451</v>
      </c>
      <c r="O1" s="53" t="s">
        <v>112</v>
      </c>
      <c r="P1" s="53" t="s">
        <v>452</v>
      </c>
      <c r="Q1" s="53" t="s">
        <v>453</v>
      </c>
      <c r="R1" s="53" t="s">
        <v>454</v>
      </c>
      <c r="S1" s="53" t="s">
        <v>455</v>
      </c>
      <c r="T1" s="53" t="s">
        <v>456</v>
      </c>
      <c r="U1" s="53" t="s">
        <v>457</v>
      </c>
      <c r="V1" s="53" t="s">
        <v>458</v>
      </c>
      <c r="W1" s="53" t="s">
        <v>459</v>
      </c>
      <c r="X1" s="53" t="s">
        <v>460</v>
      </c>
      <c r="Y1" s="53" t="s">
        <v>461</v>
      </c>
      <c r="Z1" s="53" t="s">
        <v>462</v>
      </c>
      <c r="AA1" s="53" t="s">
        <v>463</v>
      </c>
      <c r="AB1" s="53" t="s">
        <v>464</v>
      </c>
      <c r="AC1" s="53" t="s">
        <v>465</v>
      </c>
      <c r="AD1" s="53" t="s">
        <v>466</v>
      </c>
      <c r="AE1" s="53" t="s">
        <v>467</v>
      </c>
      <c r="AF1" s="53" t="s">
        <v>468</v>
      </c>
      <c r="AG1" s="53" t="s">
        <v>469</v>
      </c>
      <c r="AH1" s="53" t="s">
        <v>470</v>
      </c>
      <c r="AI1" s="53" t="s">
        <v>471</v>
      </c>
      <c r="AJ1" s="53" t="s">
        <v>472</v>
      </c>
      <c r="AK1" s="53" t="s">
        <v>473</v>
      </c>
      <c r="AL1" s="53" t="s">
        <v>474</v>
      </c>
      <c r="AM1" s="53" t="s">
        <v>171</v>
      </c>
      <c r="AN1" s="53" t="s">
        <v>475</v>
      </c>
      <c r="AO1" s="53" t="s">
        <v>476</v>
      </c>
      <c r="AP1" s="53" t="s">
        <v>477</v>
      </c>
      <c r="AQ1" s="53" t="s">
        <v>478</v>
      </c>
      <c r="AR1" s="53" t="s">
        <v>479</v>
      </c>
      <c r="AS1" s="53" t="s">
        <v>480</v>
      </c>
      <c r="AT1" s="53" t="s">
        <v>481</v>
      </c>
      <c r="AU1" s="53" t="s">
        <v>482</v>
      </c>
      <c r="AV1" s="53" t="s">
        <v>483</v>
      </c>
      <c r="AW1" s="53" t="s">
        <v>484</v>
      </c>
      <c r="AX1" s="53" t="s">
        <v>485</v>
      </c>
      <c r="AY1" s="53" t="s">
        <v>486</v>
      </c>
      <c r="AZ1" s="53" t="s">
        <v>487</v>
      </c>
      <c r="BA1" s="53" t="s">
        <v>488</v>
      </c>
      <c r="BB1" s="53" t="s">
        <v>489</v>
      </c>
      <c r="BC1" s="53" t="s">
        <v>490</v>
      </c>
      <c r="BD1" s="53" t="s">
        <v>491</v>
      </c>
      <c r="BE1" s="53" t="s">
        <v>492</v>
      </c>
      <c r="BF1" s="53" t="s">
        <v>493</v>
      </c>
      <c r="BG1" s="53" t="s">
        <v>494</v>
      </c>
      <c r="BH1" s="53" t="s">
        <v>495</v>
      </c>
      <c r="BI1" s="53" t="s">
        <v>496</v>
      </c>
      <c r="BJ1" s="53" t="s">
        <v>497</v>
      </c>
      <c r="BK1" s="53" t="s">
        <v>170</v>
      </c>
      <c r="BL1" s="53" t="s">
        <v>498</v>
      </c>
      <c r="BM1" s="53" t="s">
        <v>499</v>
      </c>
      <c r="BN1" s="53" t="s">
        <v>500</v>
      </c>
      <c r="BO1" s="53" t="s">
        <v>501</v>
      </c>
      <c r="BP1" s="53" t="s">
        <v>502</v>
      </c>
      <c r="BQ1" s="53" t="s">
        <v>503</v>
      </c>
      <c r="BR1" s="53" t="s">
        <v>504</v>
      </c>
      <c r="BS1" s="53" t="s">
        <v>505</v>
      </c>
      <c r="BT1" s="53" t="s">
        <v>506</v>
      </c>
      <c r="BU1" s="53" t="s">
        <v>507</v>
      </c>
      <c r="BV1" s="53" t="s">
        <v>508</v>
      </c>
    </row>
    <row r="2" spans="1:74" ht="15" hidden="1" thickBot="1" x14ac:dyDescent="0.4">
      <c r="A2" s="497"/>
      <c r="B2" s="53"/>
    </row>
    <row r="3" spans="1:74" ht="15" hidden="1" thickBot="1" x14ac:dyDescent="0.4">
      <c r="A3" s="497"/>
      <c r="B3" s="53"/>
    </row>
    <row r="4" spans="1:74" ht="15" hidden="1" thickBot="1" x14ac:dyDescent="0.4">
      <c r="A4" s="497"/>
      <c r="B4" s="53"/>
    </row>
    <row r="5" spans="1:74" ht="15" hidden="1" thickBot="1" x14ac:dyDescent="0.4">
      <c r="A5" s="497"/>
      <c r="B5" s="53"/>
    </row>
    <row r="6" spans="1:74" ht="15" hidden="1" thickBot="1" x14ac:dyDescent="0.4">
      <c r="A6" s="497"/>
      <c r="B6" s="53"/>
    </row>
    <row r="7" spans="1:74" ht="15" hidden="1" thickBot="1" x14ac:dyDescent="0.4">
      <c r="A7" s="497"/>
      <c r="B7" s="53"/>
    </row>
    <row r="8" spans="1:74" ht="15" hidden="1" thickBot="1" x14ac:dyDescent="0.4">
      <c r="A8" s="497"/>
      <c r="B8" s="53"/>
    </row>
    <row r="9" spans="1:74" ht="15" hidden="1" thickBot="1" x14ac:dyDescent="0.4">
      <c r="A9" s="497"/>
      <c r="B9" s="53"/>
    </row>
    <row r="10" spans="1:74" ht="15" hidden="1" thickBot="1" x14ac:dyDescent="0.4">
      <c r="A10" s="497"/>
      <c r="B10" s="53"/>
    </row>
    <row r="11" spans="1:74" ht="15" hidden="1" thickBot="1" x14ac:dyDescent="0.4">
      <c r="A11" s="497"/>
      <c r="B11" s="53"/>
    </row>
    <row r="12" spans="1:74" ht="15" hidden="1" thickBot="1" x14ac:dyDescent="0.4">
      <c r="A12" s="497"/>
      <c r="B12" s="53"/>
    </row>
    <row r="13" spans="1:74" ht="15" hidden="1" thickBot="1" x14ac:dyDescent="0.4">
      <c r="A13" s="497"/>
      <c r="B13" s="53"/>
    </row>
    <row r="14" spans="1:74" ht="15" hidden="1" thickBot="1" x14ac:dyDescent="0.4">
      <c r="A14" s="497"/>
      <c r="B14" s="53"/>
    </row>
    <row r="15" spans="1:74" ht="15" hidden="1" thickBot="1" x14ac:dyDescent="0.4">
      <c r="A15" s="497"/>
      <c r="B15" s="53"/>
    </row>
    <row r="16" spans="1:74" ht="15" hidden="1" thickBot="1" x14ac:dyDescent="0.4">
      <c r="A16" s="497"/>
      <c r="B16" s="53"/>
    </row>
    <row r="17" spans="1:2" ht="15" hidden="1" thickBot="1" x14ac:dyDescent="0.4">
      <c r="A17" s="497"/>
      <c r="B17" s="53"/>
    </row>
    <row r="18" spans="1:2" ht="15" hidden="1" thickBot="1" x14ac:dyDescent="0.4">
      <c r="A18" s="497"/>
      <c r="B18" s="53"/>
    </row>
    <row r="19" spans="1:2" ht="15" hidden="1" thickBot="1" x14ac:dyDescent="0.4">
      <c r="A19" s="497"/>
      <c r="B19" s="53"/>
    </row>
    <row r="20" spans="1:2" ht="15" hidden="1" thickBot="1" x14ac:dyDescent="0.4">
      <c r="A20" s="497"/>
      <c r="B20" s="53"/>
    </row>
    <row r="21" spans="1:2" ht="15" hidden="1" thickBot="1" x14ac:dyDescent="0.4">
      <c r="A21" s="497"/>
      <c r="B21" s="53"/>
    </row>
    <row r="22" spans="1:2" ht="15" hidden="1" thickBot="1" x14ac:dyDescent="0.4">
      <c r="A22" s="497"/>
      <c r="B22" s="53"/>
    </row>
    <row r="23" spans="1:2" ht="15" hidden="1" thickBot="1" x14ac:dyDescent="0.4">
      <c r="A23" s="497"/>
      <c r="B23" s="53"/>
    </row>
    <row r="24" spans="1:2" ht="15" hidden="1" thickBot="1" x14ac:dyDescent="0.4">
      <c r="A24" s="497"/>
      <c r="B24" s="53"/>
    </row>
    <row r="25" spans="1:2" ht="15" hidden="1" thickBot="1" x14ac:dyDescent="0.4">
      <c r="A25" s="497"/>
      <c r="B25" s="53"/>
    </row>
    <row r="26" spans="1:2" ht="15" hidden="1" thickBot="1" x14ac:dyDescent="0.4">
      <c r="A26" s="497"/>
      <c r="B26" s="53"/>
    </row>
    <row r="27" spans="1:2" ht="15" hidden="1" thickBot="1" x14ac:dyDescent="0.4">
      <c r="A27" s="497"/>
      <c r="B27" s="53"/>
    </row>
    <row r="28" spans="1:2" ht="15" hidden="1" thickBot="1" x14ac:dyDescent="0.4">
      <c r="A28" s="497"/>
      <c r="B28" s="53"/>
    </row>
    <row r="29" spans="1:2" ht="15" hidden="1" thickBot="1" x14ac:dyDescent="0.4">
      <c r="A29" s="497"/>
      <c r="B29" s="53"/>
    </row>
    <row r="30" spans="1:2" ht="15" hidden="1" thickBot="1" x14ac:dyDescent="0.4">
      <c r="A30" s="497"/>
      <c r="B30" s="53"/>
    </row>
    <row r="31" spans="1:2" ht="15" hidden="1" thickBot="1" x14ac:dyDescent="0.4">
      <c r="A31" s="497"/>
      <c r="B31" s="53"/>
    </row>
    <row r="32" spans="1:2" ht="15" hidden="1" thickBot="1" x14ac:dyDescent="0.4">
      <c r="A32" s="497"/>
      <c r="B32" s="53"/>
    </row>
    <row r="33" spans="1:2" ht="15" hidden="1" thickBot="1" x14ac:dyDescent="0.4">
      <c r="A33" s="497"/>
      <c r="B33" s="53"/>
    </row>
    <row r="34" spans="1:2" ht="15" hidden="1" thickBot="1" x14ac:dyDescent="0.4">
      <c r="A34" s="497"/>
      <c r="B34" s="53"/>
    </row>
    <row r="35" spans="1:2" ht="15" hidden="1" thickBot="1" x14ac:dyDescent="0.4">
      <c r="A35" s="497"/>
      <c r="B35" s="53"/>
    </row>
    <row r="36" spans="1:2" ht="15" hidden="1" thickBot="1" x14ac:dyDescent="0.4">
      <c r="A36" s="497"/>
      <c r="B36" s="53"/>
    </row>
    <row r="37" spans="1:2" ht="15" hidden="1" thickBot="1" x14ac:dyDescent="0.4">
      <c r="A37" s="497"/>
      <c r="B37" s="53"/>
    </row>
    <row r="38" spans="1:2" ht="15" hidden="1" thickBot="1" x14ac:dyDescent="0.4">
      <c r="A38" s="497"/>
      <c r="B38" s="53"/>
    </row>
    <row r="39" spans="1:2" ht="15" hidden="1" thickBot="1" x14ac:dyDescent="0.4">
      <c r="A39" s="497"/>
      <c r="B39" s="53"/>
    </row>
    <row r="40" spans="1:2" ht="15" hidden="1" thickBot="1" x14ac:dyDescent="0.4">
      <c r="A40" s="497"/>
      <c r="B40" s="53"/>
    </row>
    <row r="41" spans="1:2" ht="15" hidden="1" thickBot="1" x14ac:dyDescent="0.4">
      <c r="A41" s="497"/>
      <c r="B41" s="53"/>
    </row>
    <row r="42" spans="1:2" ht="15" hidden="1" thickBot="1" x14ac:dyDescent="0.4">
      <c r="A42" s="497"/>
      <c r="B42" s="53"/>
    </row>
    <row r="43" spans="1:2" ht="15" hidden="1" thickBot="1" x14ac:dyDescent="0.4">
      <c r="A43" s="497"/>
      <c r="B43" s="53"/>
    </row>
    <row r="44" spans="1:2" ht="15" hidden="1" thickBot="1" x14ac:dyDescent="0.4">
      <c r="A44" s="497"/>
      <c r="B44" s="53"/>
    </row>
    <row r="45" spans="1:2" ht="15" hidden="1" thickBot="1" x14ac:dyDescent="0.4">
      <c r="A45" s="497"/>
      <c r="B45" s="53"/>
    </row>
    <row r="46" spans="1:2" ht="15" hidden="1" thickBot="1" x14ac:dyDescent="0.4">
      <c r="A46" s="497"/>
      <c r="B46" s="53"/>
    </row>
    <row r="47" spans="1:2" ht="15" hidden="1" thickBot="1" x14ac:dyDescent="0.4">
      <c r="A47" s="497"/>
      <c r="B47" s="53"/>
    </row>
    <row r="48" spans="1:2" ht="15" hidden="1" thickBot="1" x14ac:dyDescent="0.4">
      <c r="A48" s="497"/>
      <c r="B48" s="53"/>
    </row>
    <row r="49" spans="1:2" ht="15" hidden="1" thickBot="1" x14ac:dyDescent="0.4">
      <c r="A49" s="497"/>
      <c r="B49" s="53"/>
    </row>
    <row r="50" spans="1:2" ht="15" hidden="1" thickBot="1" x14ac:dyDescent="0.4">
      <c r="A50" s="497"/>
      <c r="B50" s="53"/>
    </row>
    <row r="51" spans="1:2" ht="15" hidden="1" thickBot="1" x14ac:dyDescent="0.4">
      <c r="A51" s="497"/>
      <c r="B51" s="53"/>
    </row>
    <row r="52" spans="1:2" ht="15" hidden="1" thickBot="1" x14ac:dyDescent="0.4">
      <c r="A52" s="497"/>
      <c r="B52" s="53"/>
    </row>
    <row r="53" spans="1:2" ht="15" hidden="1" thickBot="1" x14ac:dyDescent="0.4">
      <c r="A53" s="497"/>
      <c r="B53" s="53"/>
    </row>
    <row r="54" spans="1:2" ht="15" hidden="1" thickBot="1" x14ac:dyDescent="0.4">
      <c r="A54" s="497"/>
      <c r="B54" s="53"/>
    </row>
    <row r="55" spans="1:2" ht="15" hidden="1" thickBot="1" x14ac:dyDescent="0.4">
      <c r="A55" s="497"/>
      <c r="B55" s="53"/>
    </row>
    <row r="56" spans="1:2" ht="15" hidden="1" thickBot="1" x14ac:dyDescent="0.4">
      <c r="A56" s="497"/>
      <c r="B56" s="53"/>
    </row>
    <row r="57" spans="1:2" ht="15" hidden="1" thickBot="1" x14ac:dyDescent="0.4">
      <c r="A57" s="497"/>
      <c r="B57" s="53"/>
    </row>
    <row r="58" spans="1:2" ht="15" hidden="1" thickBot="1" x14ac:dyDescent="0.4">
      <c r="A58" s="497"/>
      <c r="B58" s="53"/>
    </row>
    <row r="59" spans="1:2" ht="15" hidden="1" thickBot="1" x14ac:dyDescent="0.4">
      <c r="A59" s="497"/>
      <c r="B59" s="53"/>
    </row>
    <row r="60" spans="1:2" ht="15" hidden="1" thickBot="1" x14ac:dyDescent="0.4">
      <c r="A60" s="497"/>
      <c r="B60" s="53"/>
    </row>
    <row r="61" spans="1:2" ht="15" hidden="1" thickBot="1" x14ac:dyDescent="0.4">
      <c r="A61" s="497"/>
      <c r="B61" s="53"/>
    </row>
    <row r="62" spans="1:2" ht="15" hidden="1" thickBot="1" x14ac:dyDescent="0.4">
      <c r="A62" s="497"/>
      <c r="B62" s="53"/>
    </row>
    <row r="63" spans="1:2" ht="15" hidden="1" thickBot="1" x14ac:dyDescent="0.4">
      <c r="A63" s="497"/>
      <c r="B63" s="53"/>
    </row>
    <row r="64" spans="1:2" ht="15" hidden="1" thickBot="1" x14ac:dyDescent="0.4">
      <c r="A64" s="497"/>
      <c r="B64" s="53"/>
    </row>
    <row r="65" spans="1:2" ht="15" hidden="1" thickBot="1" x14ac:dyDescent="0.4">
      <c r="A65" s="497"/>
      <c r="B65" s="53"/>
    </row>
    <row r="66" spans="1:2" ht="15" hidden="1" thickBot="1" x14ac:dyDescent="0.4">
      <c r="A66" s="497"/>
      <c r="B66" s="53"/>
    </row>
    <row r="67" spans="1:2" ht="15" hidden="1" thickBot="1" x14ac:dyDescent="0.4">
      <c r="A67" s="497"/>
      <c r="B67" s="53"/>
    </row>
    <row r="68" spans="1:2" ht="15" hidden="1" thickBot="1" x14ac:dyDescent="0.4">
      <c r="A68" s="497"/>
      <c r="B68" s="53"/>
    </row>
    <row r="69" spans="1:2" ht="15" hidden="1" thickBot="1" x14ac:dyDescent="0.4">
      <c r="A69" s="497"/>
      <c r="B69" s="53"/>
    </row>
    <row r="70" spans="1:2" ht="15" hidden="1" thickBot="1" x14ac:dyDescent="0.4">
      <c r="A70" s="497"/>
      <c r="B70" s="53"/>
    </row>
    <row r="71" spans="1:2" ht="15" hidden="1" thickBot="1" x14ac:dyDescent="0.4">
      <c r="A71" s="497"/>
      <c r="B71" s="53"/>
    </row>
    <row r="72" spans="1:2" ht="15" hidden="1" thickBot="1" x14ac:dyDescent="0.4">
      <c r="A72" s="497"/>
      <c r="B72" s="53"/>
    </row>
    <row r="73" spans="1:2" ht="15" hidden="1" thickBot="1" x14ac:dyDescent="0.4">
      <c r="A73" s="497"/>
      <c r="B73" s="53"/>
    </row>
    <row r="74" spans="1:2" ht="15" hidden="1" thickBot="1" x14ac:dyDescent="0.4">
      <c r="A74" s="497"/>
      <c r="B74" s="53"/>
    </row>
    <row r="75" spans="1:2" ht="15" hidden="1" thickBot="1" x14ac:dyDescent="0.4">
      <c r="A75" s="497"/>
      <c r="B75" s="53"/>
    </row>
    <row r="76" spans="1:2" ht="15" hidden="1" thickBot="1" x14ac:dyDescent="0.4">
      <c r="A76" s="497"/>
      <c r="B76" s="53"/>
    </row>
    <row r="77" spans="1:2" ht="15" hidden="1" thickBot="1" x14ac:dyDescent="0.4">
      <c r="A77" s="497"/>
      <c r="B77" s="53"/>
    </row>
    <row r="78" spans="1:2" ht="15" hidden="1" thickBot="1" x14ac:dyDescent="0.4">
      <c r="A78" s="497"/>
      <c r="B78" s="53"/>
    </row>
    <row r="79" spans="1:2" ht="15" hidden="1" thickBot="1" x14ac:dyDescent="0.4">
      <c r="A79" s="497"/>
      <c r="B79" s="53"/>
    </row>
    <row r="80" spans="1:2" ht="15" hidden="1" thickBot="1" x14ac:dyDescent="0.4">
      <c r="A80" s="497"/>
      <c r="B80" s="53"/>
    </row>
    <row r="81" spans="1:2" ht="15" hidden="1" thickBot="1" x14ac:dyDescent="0.4">
      <c r="A81" s="497"/>
      <c r="B81" s="53"/>
    </row>
    <row r="82" spans="1:2" ht="15" hidden="1" thickBot="1" x14ac:dyDescent="0.4">
      <c r="A82" s="497"/>
      <c r="B82" s="53"/>
    </row>
    <row r="83" spans="1:2" ht="15" hidden="1" thickBot="1" x14ac:dyDescent="0.4">
      <c r="A83" s="497"/>
      <c r="B83" s="53"/>
    </row>
    <row r="84" spans="1:2" ht="15" hidden="1" thickBot="1" x14ac:dyDescent="0.4">
      <c r="A84" s="497"/>
      <c r="B84" s="53"/>
    </row>
    <row r="85" spans="1:2" ht="15" hidden="1" thickBot="1" x14ac:dyDescent="0.4">
      <c r="A85" s="497"/>
      <c r="B85" s="53"/>
    </row>
    <row r="86" spans="1:2" ht="15" hidden="1" thickBot="1" x14ac:dyDescent="0.4">
      <c r="A86" s="497"/>
      <c r="B86" s="53"/>
    </row>
    <row r="87" spans="1:2" ht="15" hidden="1" thickBot="1" x14ac:dyDescent="0.4">
      <c r="A87" s="497"/>
      <c r="B87" s="53"/>
    </row>
    <row r="88" spans="1:2" ht="15" hidden="1" thickBot="1" x14ac:dyDescent="0.4">
      <c r="A88" s="497"/>
      <c r="B88" s="53"/>
    </row>
    <row r="89" spans="1:2" ht="15" hidden="1" thickBot="1" x14ac:dyDescent="0.4">
      <c r="A89" s="497"/>
      <c r="B89" s="53"/>
    </row>
    <row r="90" spans="1:2" ht="15" hidden="1" thickBot="1" x14ac:dyDescent="0.4">
      <c r="A90" s="497"/>
      <c r="B90" s="53"/>
    </row>
    <row r="91" spans="1:2" ht="15" hidden="1" thickBot="1" x14ac:dyDescent="0.4">
      <c r="A91" s="497"/>
      <c r="B91" s="53"/>
    </row>
    <row r="92" spans="1:2" ht="15" hidden="1" thickBot="1" x14ac:dyDescent="0.4">
      <c r="A92" s="497"/>
      <c r="B92" s="53"/>
    </row>
    <row r="93" spans="1:2" ht="15" hidden="1" thickBot="1" x14ac:dyDescent="0.4">
      <c r="A93" s="497"/>
      <c r="B93" s="53"/>
    </row>
    <row r="94" spans="1:2" ht="15" hidden="1" thickBot="1" x14ac:dyDescent="0.4">
      <c r="A94" s="497"/>
      <c r="B94" s="53"/>
    </row>
    <row r="95" spans="1:2" ht="15" hidden="1" thickBot="1" x14ac:dyDescent="0.4">
      <c r="A95" s="497"/>
      <c r="B95" s="53"/>
    </row>
    <row r="96" spans="1:2" ht="15" hidden="1" thickBot="1" x14ac:dyDescent="0.4">
      <c r="A96" s="497"/>
      <c r="B96" s="53"/>
    </row>
    <row r="97" spans="1:74" ht="15" hidden="1" thickBot="1" x14ac:dyDescent="0.4">
      <c r="A97" s="497"/>
      <c r="B97" s="53"/>
    </row>
    <row r="98" spans="1:74" ht="15" hidden="1" thickBot="1" x14ac:dyDescent="0.4">
      <c r="A98" s="497"/>
      <c r="B98" s="53"/>
    </row>
    <row r="99" spans="1:74" ht="15" hidden="1" thickBot="1" x14ac:dyDescent="0.4">
      <c r="A99" s="497"/>
      <c r="B99" s="53"/>
    </row>
    <row r="100" spans="1:74" ht="15.5" x14ac:dyDescent="0.35">
      <c r="A100" s="55" t="s">
        <v>509</v>
      </c>
      <c r="B100" s="101" t="s">
        <v>510</v>
      </c>
      <c r="C100" s="54" t="s">
        <v>511</v>
      </c>
      <c r="D100" s="54" t="s">
        <v>511</v>
      </c>
      <c r="E100" s="54" t="s">
        <v>511</v>
      </c>
      <c r="F100" s="54" t="s">
        <v>511</v>
      </c>
      <c r="G100" s="54" t="s">
        <v>511</v>
      </c>
      <c r="H100" s="54" t="s">
        <v>511</v>
      </c>
      <c r="I100" s="54" t="s">
        <v>511</v>
      </c>
      <c r="J100" s="54" t="s">
        <v>511</v>
      </c>
      <c r="K100" s="54" t="s">
        <v>511</v>
      </c>
      <c r="L100" s="54" t="s">
        <v>511</v>
      </c>
      <c r="M100" s="54" t="s">
        <v>511</v>
      </c>
      <c r="N100" s="54" t="s">
        <v>511</v>
      </c>
      <c r="O100" s="54" t="s">
        <v>511</v>
      </c>
      <c r="P100" s="54" t="s">
        <v>511</v>
      </c>
      <c r="Q100" s="54" t="s">
        <v>511</v>
      </c>
      <c r="R100" s="54" t="s">
        <v>511</v>
      </c>
      <c r="S100" s="54" t="s">
        <v>511</v>
      </c>
      <c r="T100" s="54" t="s">
        <v>511</v>
      </c>
      <c r="U100" s="54" t="s">
        <v>511</v>
      </c>
      <c r="V100" s="54" t="s">
        <v>511</v>
      </c>
      <c r="W100" s="54" t="s">
        <v>511</v>
      </c>
      <c r="X100" s="54" t="s">
        <v>511</v>
      </c>
      <c r="Y100" s="54" t="s">
        <v>511</v>
      </c>
      <c r="Z100" s="54" t="s">
        <v>511</v>
      </c>
      <c r="AA100" s="54" t="s">
        <v>512</v>
      </c>
      <c r="AB100" s="54" t="s">
        <v>512</v>
      </c>
      <c r="AC100" s="54" t="s">
        <v>512</v>
      </c>
      <c r="AD100" s="54" t="s">
        <v>512</v>
      </c>
      <c r="AE100" s="54" t="s">
        <v>512</v>
      </c>
      <c r="AF100" s="54" t="s">
        <v>512</v>
      </c>
      <c r="AG100" s="54" t="s">
        <v>512</v>
      </c>
      <c r="AH100" s="54" t="s">
        <v>512</v>
      </c>
      <c r="AI100" s="54" t="s">
        <v>512</v>
      </c>
      <c r="AJ100" s="54" t="s">
        <v>512</v>
      </c>
      <c r="AK100" s="54" t="s">
        <v>512</v>
      </c>
      <c r="AL100" s="54" t="s">
        <v>512</v>
      </c>
      <c r="AM100" s="54" t="s">
        <v>512</v>
      </c>
      <c r="AN100" s="54" t="s">
        <v>512</v>
      </c>
      <c r="AO100" s="54" t="s">
        <v>512</v>
      </c>
      <c r="AP100" s="54" t="s">
        <v>512</v>
      </c>
      <c r="AQ100" s="54" t="s">
        <v>512</v>
      </c>
      <c r="AR100" s="54" t="s">
        <v>512</v>
      </c>
      <c r="AS100" s="54" t="s">
        <v>512</v>
      </c>
      <c r="AT100" s="54" t="s">
        <v>512</v>
      </c>
      <c r="AU100" s="54" t="s">
        <v>512</v>
      </c>
      <c r="AV100" s="54" t="s">
        <v>512</v>
      </c>
      <c r="AW100" s="54" t="s">
        <v>512</v>
      </c>
      <c r="AX100" s="54" t="s">
        <v>512</v>
      </c>
      <c r="AY100" s="54" t="s">
        <v>513</v>
      </c>
      <c r="AZ100" s="54" t="s">
        <v>513</v>
      </c>
      <c r="BA100" s="54" t="s">
        <v>513</v>
      </c>
      <c r="BB100" s="54" t="s">
        <v>513</v>
      </c>
      <c r="BC100" s="54" t="s">
        <v>513</v>
      </c>
      <c r="BD100" s="54" t="s">
        <v>513</v>
      </c>
      <c r="BE100" s="54" t="s">
        <v>513</v>
      </c>
      <c r="BF100" s="54" t="s">
        <v>513</v>
      </c>
      <c r="BG100" s="54" t="s">
        <v>513</v>
      </c>
      <c r="BH100" s="54" t="s">
        <v>513</v>
      </c>
      <c r="BI100" s="54" t="s">
        <v>513</v>
      </c>
      <c r="BJ100" s="54" t="s">
        <v>513</v>
      </c>
      <c r="BK100" s="54" t="s">
        <v>513</v>
      </c>
      <c r="BL100" s="54" t="s">
        <v>513</v>
      </c>
      <c r="BM100" s="54" t="s">
        <v>513</v>
      </c>
      <c r="BN100" s="54" t="s">
        <v>513</v>
      </c>
      <c r="BO100" s="54" t="s">
        <v>513</v>
      </c>
      <c r="BP100" s="54" t="s">
        <v>513</v>
      </c>
      <c r="BQ100" s="54" t="s">
        <v>513</v>
      </c>
      <c r="BR100" s="54" t="s">
        <v>513</v>
      </c>
      <c r="BS100" s="54" t="s">
        <v>513</v>
      </c>
      <c r="BT100" s="54" t="s">
        <v>513</v>
      </c>
      <c r="BU100" s="54" t="s">
        <v>513</v>
      </c>
      <c r="BV100" s="54" t="s">
        <v>513</v>
      </c>
    </row>
    <row r="101" spans="1:74" x14ac:dyDescent="0.35">
      <c r="A101" s="102"/>
      <c r="B101" s="103" t="s">
        <v>6</v>
      </c>
      <c r="C101" s="71" t="s">
        <v>514</v>
      </c>
      <c r="D101" s="71" t="s">
        <v>515</v>
      </c>
      <c r="E101" s="71" t="s">
        <v>516</v>
      </c>
      <c r="F101" s="71" t="s">
        <v>514</v>
      </c>
      <c r="G101" s="71" t="s">
        <v>515</v>
      </c>
      <c r="H101" s="71" t="s">
        <v>516</v>
      </c>
      <c r="I101" s="71" t="s">
        <v>514</v>
      </c>
      <c r="J101" s="71" t="s">
        <v>515</v>
      </c>
      <c r="K101" s="71" t="s">
        <v>516</v>
      </c>
      <c r="L101" s="71" t="s">
        <v>514</v>
      </c>
      <c r="M101" s="71" t="s">
        <v>515</v>
      </c>
      <c r="N101" s="71" t="s">
        <v>516</v>
      </c>
      <c r="O101" s="71" t="s">
        <v>514</v>
      </c>
      <c r="P101" s="71" t="s">
        <v>515</v>
      </c>
      <c r="Q101" s="71" t="s">
        <v>516</v>
      </c>
      <c r="R101" s="71" t="s">
        <v>514</v>
      </c>
      <c r="S101" s="71" t="s">
        <v>515</v>
      </c>
      <c r="T101" s="71" t="s">
        <v>516</v>
      </c>
      <c r="U101" s="71" t="s">
        <v>514</v>
      </c>
      <c r="V101" s="71" t="s">
        <v>515</v>
      </c>
      <c r="W101" s="71" t="s">
        <v>516</v>
      </c>
      <c r="X101" s="71" t="s">
        <v>514</v>
      </c>
      <c r="Y101" s="71" t="s">
        <v>515</v>
      </c>
      <c r="Z101" s="71" t="s">
        <v>516</v>
      </c>
      <c r="AA101" s="71" t="s">
        <v>514</v>
      </c>
      <c r="AB101" s="71" t="s">
        <v>515</v>
      </c>
      <c r="AC101" s="71" t="s">
        <v>516</v>
      </c>
      <c r="AD101" s="71" t="s">
        <v>514</v>
      </c>
      <c r="AE101" s="71" t="s">
        <v>515</v>
      </c>
      <c r="AF101" s="71" t="s">
        <v>516</v>
      </c>
      <c r="AG101" s="71" t="s">
        <v>514</v>
      </c>
      <c r="AH101" s="71" t="s">
        <v>515</v>
      </c>
      <c r="AI101" s="71" t="s">
        <v>516</v>
      </c>
      <c r="AJ101" s="71" t="s">
        <v>514</v>
      </c>
      <c r="AK101" s="71" t="s">
        <v>515</v>
      </c>
      <c r="AL101" s="71" t="s">
        <v>516</v>
      </c>
      <c r="AM101" s="71" t="s">
        <v>514</v>
      </c>
      <c r="AN101" s="71" t="s">
        <v>515</v>
      </c>
      <c r="AO101" s="71" t="s">
        <v>516</v>
      </c>
      <c r="AP101" s="71" t="s">
        <v>514</v>
      </c>
      <c r="AQ101" s="71" t="s">
        <v>515</v>
      </c>
      <c r="AR101" s="71" t="s">
        <v>516</v>
      </c>
      <c r="AS101" s="71" t="s">
        <v>514</v>
      </c>
      <c r="AT101" s="71" t="s">
        <v>515</v>
      </c>
      <c r="AU101" s="71" t="s">
        <v>516</v>
      </c>
      <c r="AV101" s="71" t="s">
        <v>514</v>
      </c>
      <c r="AW101" s="71" t="s">
        <v>515</v>
      </c>
      <c r="AX101" s="71" t="s">
        <v>516</v>
      </c>
      <c r="AY101" s="71" t="s">
        <v>514</v>
      </c>
      <c r="AZ101" s="71" t="s">
        <v>515</v>
      </c>
      <c r="BA101" s="71" t="s">
        <v>516</v>
      </c>
      <c r="BB101" s="71" t="s">
        <v>514</v>
      </c>
      <c r="BC101" s="71" t="s">
        <v>515</v>
      </c>
      <c r="BD101" s="71" t="s">
        <v>516</v>
      </c>
      <c r="BE101" s="71" t="s">
        <v>514</v>
      </c>
      <c r="BF101" s="71" t="s">
        <v>515</v>
      </c>
      <c r="BG101" s="71" t="s">
        <v>516</v>
      </c>
      <c r="BH101" s="71" t="s">
        <v>514</v>
      </c>
      <c r="BI101" s="71" t="s">
        <v>515</v>
      </c>
      <c r="BJ101" s="71" t="s">
        <v>516</v>
      </c>
      <c r="BK101" s="71" t="s">
        <v>514</v>
      </c>
      <c r="BL101" s="71" t="s">
        <v>515</v>
      </c>
      <c r="BM101" s="71" t="s">
        <v>516</v>
      </c>
      <c r="BN101" s="71" t="s">
        <v>514</v>
      </c>
      <c r="BO101" s="71" t="s">
        <v>515</v>
      </c>
      <c r="BP101" s="71" t="s">
        <v>516</v>
      </c>
      <c r="BQ101" s="71" t="s">
        <v>514</v>
      </c>
      <c r="BR101" s="71" t="s">
        <v>515</v>
      </c>
      <c r="BS101" s="71" t="s">
        <v>516</v>
      </c>
      <c r="BT101" s="71" t="s">
        <v>514</v>
      </c>
      <c r="BU101" s="71" t="s">
        <v>515</v>
      </c>
      <c r="BV101" s="71" t="s">
        <v>516</v>
      </c>
    </row>
    <row r="102" spans="1:74" ht="15" thickBot="1" x14ac:dyDescent="0.4">
      <c r="A102" s="104"/>
      <c r="B102" s="105" t="s">
        <v>517</v>
      </c>
      <c r="C102" s="54" t="s">
        <v>518</v>
      </c>
      <c r="D102" s="54" t="s">
        <v>518</v>
      </c>
      <c r="E102" s="54" t="s">
        <v>518</v>
      </c>
      <c r="F102" s="54" t="s">
        <v>519</v>
      </c>
      <c r="G102" s="54" t="s">
        <v>519</v>
      </c>
      <c r="H102" s="54" t="s">
        <v>519</v>
      </c>
      <c r="I102" s="54" t="s">
        <v>520</v>
      </c>
      <c r="J102" s="54" t="s">
        <v>520</v>
      </c>
      <c r="K102" s="54" t="s">
        <v>520</v>
      </c>
      <c r="L102" s="54" t="s">
        <v>521</v>
      </c>
      <c r="M102" s="54" t="s">
        <v>521</v>
      </c>
      <c r="N102" s="54" t="s">
        <v>521</v>
      </c>
      <c r="O102" s="54" t="s">
        <v>172</v>
      </c>
      <c r="P102" s="54" t="s">
        <v>172</v>
      </c>
      <c r="Q102" s="54" t="s">
        <v>172</v>
      </c>
      <c r="R102" s="54" t="s">
        <v>522</v>
      </c>
      <c r="S102" s="54" t="s">
        <v>522</v>
      </c>
      <c r="T102" s="54" t="s">
        <v>522</v>
      </c>
      <c r="U102" s="54" t="s">
        <v>523</v>
      </c>
      <c r="V102" s="54" t="s">
        <v>523</v>
      </c>
      <c r="W102" s="54" t="s">
        <v>523</v>
      </c>
      <c r="X102" s="54" t="s">
        <v>362</v>
      </c>
      <c r="Y102" s="54" t="s">
        <v>362</v>
      </c>
      <c r="Z102" s="54" t="s">
        <v>362</v>
      </c>
      <c r="AA102" s="54" t="s">
        <v>518</v>
      </c>
      <c r="AB102" s="54" t="s">
        <v>518</v>
      </c>
      <c r="AC102" s="54" t="s">
        <v>518</v>
      </c>
      <c r="AD102" s="54" t="s">
        <v>519</v>
      </c>
      <c r="AE102" s="54" t="s">
        <v>519</v>
      </c>
      <c r="AF102" s="54" t="s">
        <v>519</v>
      </c>
      <c r="AG102" s="54" t="s">
        <v>520</v>
      </c>
      <c r="AH102" s="54" t="s">
        <v>520</v>
      </c>
      <c r="AI102" s="54" t="s">
        <v>520</v>
      </c>
      <c r="AJ102" s="54" t="s">
        <v>521</v>
      </c>
      <c r="AK102" s="54" t="s">
        <v>521</v>
      </c>
      <c r="AL102" s="54" t="s">
        <v>521</v>
      </c>
      <c r="AM102" s="54" t="s">
        <v>172</v>
      </c>
      <c r="AN102" s="54" t="s">
        <v>172</v>
      </c>
      <c r="AO102" s="54" t="s">
        <v>172</v>
      </c>
      <c r="AP102" s="54" t="s">
        <v>522</v>
      </c>
      <c r="AQ102" s="54" t="s">
        <v>522</v>
      </c>
      <c r="AR102" s="54" t="s">
        <v>522</v>
      </c>
      <c r="AS102" s="54" t="s">
        <v>523</v>
      </c>
      <c r="AT102" s="54" t="s">
        <v>523</v>
      </c>
      <c r="AU102" s="54" t="s">
        <v>523</v>
      </c>
      <c r="AV102" s="54" t="s">
        <v>362</v>
      </c>
      <c r="AW102" s="54" t="s">
        <v>362</v>
      </c>
      <c r="AX102" s="54" t="s">
        <v>362</v>
      </c>
      <c r="AY102" s="54" t="s">
        <v>518</v>
      </c>
      <c r="AZ102" s="54" t="s">
        <v>518</v>
      </c>
      <c r="BA102" s="54" t="s">
        <v>518</v>
      </c>
      <c r="BB102" s="54" t="s">
        <v>519</v>
      </c>
      <c r="BC102" s="54" t="s">
        <v>519</v>
      </c>
      <c r="BD102" s="54" t="s">
        <v>519</v>
      </c>
      <c r="BE102" s="54" t="s">
        <v>520</v>
      </c>
      <c r="BF102" s="54" t="s">
        <v>520</v>
      </c>
      <c r="BG102" s="54" t="s">
        <v>520</v>
      </c>
      <c r="BH102" s="54" t="s">
        <v>521</v>
      </c>
      <c r="BI102" s="54" t="s">
        <v>521</v>
      </c>
      <c r="BJ102" s="54" t="s">
        <v>521</v>
      </c>
      <c r="BK102" s="54" t="s">
        <v>172</v>
      </c>
      <c r="BL102" s="54" t="s">
        <v>172</v>
      </c>
      <c r="BM102" s="54" t="s">
        <v>172</v>
      </c>
      <c r="BN102" s="54" t="s">
        <v>522</v>
      </c>
      <c r="BO102" s="54" t="s">
        <v>522</v>
      </c>
      <c r="BP102" s="54" t="s">
        <v>522</v>
      </c>
      <c r="BQ102" s="54" t="s">
        <v>523</v>
      </c>
      <c r="BR102" s="54" t="s">
        <v>523</v>
      </c>
      <c r="BS102" s="54" t="s">
        <v>523</v>
      </c>
      <c r="BT102" s="54" t="s">
        <v>362</v>
      </c>
      <c r="BU102" s="54" t="s">
        <v>362</v>
      </c>
      <c r="BV102" s="54" t="s">
        <v>362</v>
      </c>
    </row>
    <row r="103" spans="1:74" s="56" customFormat="1" ht="15" thickBot="1" x14ac:dyDescent="0.4">
      <c r="A103" s="106" t="s">
        <v>66</v>
      </c>
      <c r="B103" s="107" t="s">
        <v>524</v>
      </c>
      <c r="C103" s="56" t="s">
        <v>440</v>
      </c>
      <c r="D103" s="56" t="s">
        <v>441</v>
      </c>
      <c r="E103" s="56" t="s">
        <v>442</v>
      </c>
      <c r="F103" s="56" t="s">
        <v>443</v>
      </c>
      <c r="G103" s="56" t="s">
        <v>444</v>
      </c>
      <c r="H103" s="56" t="s">
        <v>445</v>
      </c>
      <c r="I103" s="56" t="s">
        <v>446</v>
      </c>
      <c r="J103" s="56" t="s">
        <v>447</v>
      </c>
      <c r="K103" s="56" t="s">
        <v>448</v>
      </c>
      <c r="L103" s="56" t="s">
        <v>449</v>
      </c>
      <c r="M103" s="56" t="s">
        <v>450</v>
      </c>
      <c r="N103" s="56" t="s">
        <v>451</v>
      </c>
      <c r="O103" s="56" t="s">
        <v>112</v>
      </c>
      <c r="P103" s="56" t="s">
        <v>452</v>
      </c>
      <c r="Q103" s="56" t="s">
        <v>453</v>
      </c>
      <c r="R103" s="56" t="s">
        <v>454</v>
      </c>
      <c r="S103" s="56" t="s">
        <v>455</v>
      </c>
      <c r="T103" s="56" t="s">
        <v>456</v>
      </c>
      <c r="U103" s="56" t="s">
        <v>457</v>
      </c>
      <c r="V103" s="56" t="s">
        <v>458</v>
      </c>
      <c r="W103" s="56" t="s">
        <v>459</v>
      </c>
      <c r="X103" s="56" t="s">
        <v>460</v>
      </c>
      <c r="Y103" s="56" t="s">
        <v>461</v>
      </c>
      <c r="Z103" s="56" t="s">
        <v>462</v>
      </c>
      <c r="AA103" s="56" t="s">
        <v>463</v>
      </c>
      <c r="AB103" s="56" t="s">
        <v>464</v>
      </c>
      <c r="AC103" s="56" t="s">
        <v>465</v>
      </c>
      <c r="AD103" s="56" t="s">
        <v>466</v>
      </c>
      <c r="AE103" s="56" t="s">
        <v>467</v>
      </c>
      <c r="AF103" s="56" t="s">
        <v>468</v>
      </c>
      <c r="AG103" s="56" t="s">
        <v>469</v>
      </c>
      <c r="AH103" s="56" t="s">
        <v>470</v>
      </c>
      <c r="AI103" s="56" t="s">
        <v>471</v>
      </c>
      <c r="AJ103" s="56" t="s">
        <v>472</v>
      </c>
      <c r="AK103" s="56" t="s">
        <v>473</v>
      </c>
      <c r="AL103" s="56" t="s">
        <v>474</v>
      </c>
      <c r="AM103" s="56" t="s">
        <v>171</v>
      </c>
      <c r="AN103" s="56" t="s">
        <v>475</v>
      </c>
      <c r="AO103" s="56" t="s">
        <v>476</v>
      </c>
      <c r="AP103" s="56" t="s">
        <v>477</v>
      </c>
      <c r="AQ103" s="56" t="s">
        <v>478</v>
      </c>
      <c r="AR103" s="56" t="s">
        <v>479</v>
      </c>
      <c r="AS103" s="56" t="s">
        <v>480</v>
      </c>
      <c r="AT103" s="56" t="s">
        <v>481</v>
      </c>
      <c r="AU103" s="56" t="s">
        <v>482</v>
      </c>
      <c r="AV103" s="56" t="s">
        <v>483</v>
      </c>
      <c r="AW103" s="56" t="s">
        <v>484</v>
      </c>
      <c r="AX103" s="56" t="s">
        <v>485</v>
      </c>
      <c r="AY103" s="56" t="s">
        <v>486</v>
      </c>
      <c r="AZ103" s="56" t="s">
        <v>487</v>
      </c>
      <c r="BA103" s="56" t="s">
        <v>488</v>
      </c>
      <c r="BB103" s="56" t="s">
        <v>489</v>
      </c>
      <c r="BC103" s="56" t="s">
        <v>490</v>
      </c>
      <c r="BD103" s="56" t="s">
        <v>491</v>
      </c>
      <c r="BE103" s="56" t="s">
        <v>492</v>
      </c>
      <c r="BF103" s="56" t="s">
        <v>493</v>
      </c>
      <c r="BG103" s="56" t="s">
        <v>494</v>
      </c>
      <c r="BH103" s="56" t="s">
        <v>495</v>
      </c>
      <c r="BI103" s="56" t="s">
        <v>496</v>
      </c>
      <c r="BJ103" s="56" t="s">
        <v>497</v>
      </c>
      <c r="BK103" s="56" t="s">
        <v>170</v>
      </c>
      <c r="BL103" s="56" t="s">
        <v>498</v>
      </c>
      <c r="BM103" s="56" t="s">
        <v>499</v>
      </c>
      <c r="BN103" s="56" t="s">
        <v>500</v>
      </c>
      <c r="BO103" s="56" t="s">
        <v>501</v>
      </c>
      <c r="BP103" s="56" t="s">
        <v>502</v>
      </c>
      <c r="BQ103" s="56" t="s">
        <v>503</v>
      </c>
      <c r="BR103" s="56" t="s">
        <v>504</v>
      </c>
      <c r="BS103" s="56" t="s">
        <v>505</v>
      </c>
      <c r="BT103" s="56" t="s">
        <v>506</v>
      </c>
      <c r="BU103" s="56" t="s">
        <v>507</v>
      </c>
      <c r="BV103" s="56" t="s">
        <v>508</v>
      </c>
    </row>
    <row r="104" spans="1:74" ht="15.5" x14ac:dyDescent="0.35">
      <c r="A104" s="57" t="s">
        <v>525</v>
      </c>
      <c r="B104" s="108" t="s">
        <v>526</v>
      </c>
    </row>
    <row r="105" spans="1:74" x14ac:dyDescent="0.35">
      <c r="A105" s="109"/>
      <c r="B105" s="110" t="s">
        <v>9</v>
      </c>
    </row>
    <row r="106" spans="1:74" x14ac:dyDescent="0.35">
      <c r="A106" s="109"/>
      <c r="B106" s="110" t="s">
        <v>527</v>
      </c>
    </row>
    <row r="107" spans="1:74" x14ac:dyDescent="0.35">
      <c r="A107" s="109"/>
      <c r="B107" s="110" t="s">
        <v>528</v>
      </c>
    </row>
    <row r="108" spans="1:74" x14ac:dyDescent="0.35">
      <c r="A108" s="109"/>
      <c r="B108" s="110" t="s">
        <v>529</v>
      </c>
    </row>
    <row r="109" spans="1:74" x14ac:dyDescent="0.35">
      <c r="A109" s="109"/>
      <c r="B109" s="110" t="s">
        <v>530</v>
      </c>
    </row>
    <row r="110" spans="1:74" ht="15" thickBot="1" x14ac:dyDescent="0.4">
      <c r="A110" s="111"/>
      <c r="B110" s="112" t="s">
        <v>531</v>
      </c>
    </row>
    <row r="111" spans="1:74" ht="15.5" x14ac:dyDescent="0.35">
      <c r="A111" s="58" t="s">
        <v>67</v>
      </c>
      <c r="B111" s="113" t="s">
        <v>68</v>
      </c>
      <c r="C111" s="54">
        <v>116.9</v>
      </c>
      <c r="D111" s="54">
        <v>146.69999999999999</v>
      </c>
      <c r="E111" s="54">
        <v>179.1</v>
      </c>
      <c r="F111" s="54">
        <v>119</v>
      </c>
      <c r="G111" s="54">
        <v>148.80000000000001</v>
      </c>
      <c r="H111" s="54">
        <v>181.9</v>
      </c>
      <c r="I111" s="54">
        <v>113.3</v>
      </c>
      <c r="J111" s="54">
        <v>141.1</v>
      </c>
      <c r="K111" s="54">
        <v>173.5</v>
      </c>
      <c r="L111" s="54">
        <v>106.4</v>
      </c>
      <c r="M111" s="54">
        <v>137.30000000000001</v>
      </c>
      <c r="N111" s="54">
        <v>172.3</v>
      </c>
      <c r="O111" s="54">
        <v>110.8</v>
      </c>
      <c r="P111" s="54">
        <v>140.9</v>
      </c>
      <c r="Q111" s="54">
        <v>174.8</v>
      </c>
      <c r="R111" s="54">
        <v>90.2</v>
      </c>
      <c r="S111" s="54">
        <v>116.5</v>
      </c>
      <c r="T111" s="54">
        <v>145.5</v>
      </c>
      <c r="U111" s="54">
        <v>89</v>
      </c>
      <c r="V111" s="54">
        <v>113</v>
      </c>
      <c r="W111" s="54">
        <v>140.4</v>
      </c>
      <c r="X111" s="54">
        <v>80.8</v>
      </c>
      <c r="Y111" s="54">
        <v>106.3</v>
      </c>
      <c r="Z111" s="54">
        <v>135.9</v>
      </c>
      <c r="AA111" s="54">
        <v>151.1</v>
      </c>
      <c r="AB111" s="54">
        <v>189.2</v>
      </c>
      <c r="AC111" s="54">
        <v>230.7</v>
      </c>
      <c r="AD111" s="54">
        <v>153.69999999999999</v>
      </c>
      <c r="AE111" s="54">
        <v>191.8</v>
      </c>
      <c r="AF111" s="54">
        <v>233.6</v>
      </c>
      <c r="AG111" s="54">
        <v>145.1</v>
      </c>
      <c r="AH111" s="54">
        <v>181.8</v>
      </c>
      <c r="AI111" s="54">
        <v>221.2</v>
      </c>
      <c r="AJ111" s="54">
        <v>136.80000000000001</v>
      </c>
      <c r="AK111" s="54">
        <v>176.3</v>
      </c>
      <c r="AL111" s="54">
        <v>219.6</v>
      </c>
      <c r="AM111" s="54">
        <v>141.80000000000001</v>
      </c>
      <c r="AN111" s="54">
        <v>179.5</v>
      </c>
      <c r="AO111" s="54">
        <v>221.8</v>
      </c>
      <c r="AP111" s="54">
        <v>116.4</v>
      </c>
      <c r="AQ111" s="54">
        <v>149.6</v>
      </c>
      <c r="AR111" s="54">
        <v>187.6</v>
      </c>
      <c r="AS111" s="54">
        <v>111.4</v>
      </c>
      <c r="AT111" s="54">
        <v>142.6</v>
      </c>
      <c r="AU111" s="54">
        <v>177.3</v>
      </c>
      <c r="AV111" s="54">
        <v>98.2</v>
      </c>
      <c r="AW111" s="54">
        <v>131</v>
      </c>
      <c r="AX111" s="54">
        <v>168.4</v>
      </c>
      <c r="AY111" s="54">
        <v>115.6</v>
      </c>
      <c r="AZ111" s="54">
        <v>145.69999999999999</v>
      </c>
      <c r="BA111" s="54">
        <v>179</v>
      </c>
      <c r="BB111" s="54">
        <v>117.5</v>
      </c>
      <c r="BC111" s="54">
        <v>148.5</v>
      </c>
      <c r="BD111" s="54">
        <v>181.6</v>
      </c>
      <c r="BE111" s="54">
        <v>110.7</v>
      </c>
      <c r="BF111" s="54">
        <v>141.19999999999999</v>
      </c>
      <c r="BG111" s="54">
        <v>172.4</v>
      </c>
      <c r="BH111" s="54">
        <v>107.3</v>
      </c>
      <c r="BI111" s="54">
        <v>139.4</v>
      </c>
      <c r="BJ111" s="54">
        <v>174.3</v>
      </c>
      <c r="BK111" s="54">
        <v>111.3</v>
      </c>
      <c r="BL111" s="54">
        <v>141.6</v>
      </c>
      <c r="BM111" s="54">
        <v>176.3</v>
      </c>
      <c r="BN111" s="54">
        <v>90.6</v>
      </c>
      <c r="BO111" s="54">
        <v>117.5</v>
      </c>
      <c r="BP111" s="54">
        <v>147.69999999999999</v>
      </c>
      <c r="BQ111" s="54">
        <v>86.5</v>
      </c>
      <c r="BR111" s="54">
        <v>111.2</v>
      </c>
      <c r="BS111" s="54">
        <v>139.30000000000001</v>
      </c>
      <c r="BT111" s="54">
        <v>80.3</v>
      </c>
      <c r="BU111" s="54">
        <v>106.6</v>
      </c>
      <c r="BV111" s="54">
        <v>138.4</v>
      </c>
    </row>
    <row r="112" spans="1:74" x14ac:dyDescent="0.35">
      <c r="A112" s="114"/>
      <c r="B112" s="115" t="s">
        <v>69</v>
      </c>
      <c r="C112" s="54">
        <v>4.5</v>
      </c>
      <c r="D112" s="54">
        <v>1.8</v>
      </c>
      <c r="E112" s="54">
        <v>0.8</v>
      </c>
      <c r="F112" s="54">
        <v>8.6</v>
      </c>
      <c r="G112" s="54">
        <v>3.5</v>
      </c>
      <c r="H112" s="54">
        <v>1.7</v>
      </c>
      <c r="I112" s="54">
        <v>11</v>
      </c>
      <c r="J112" s="54">
        <v>4.0999999999999996</v>
      </c>
      <c r="K112" s="54">
        <v>1.7</v>
      </c>
      <c r="L112" s="54">
        <v>2.7</v>
      </c>
      <c r="M112" s="54">
        <v>1.4</v>
      </c>
      <c r="N112" s="54">
        <v>0.4</v>
      </c>
      <c r="O112" s="54">
        <v>3.8</v>
      </c>
      <c r="P112" s="54">
        <v>1.2</v>
      </c>
      <c r="Q112" s="54">
        <v>0.2</v>
      </c>
      <c r="R112" s="54">
        <v>6.5</v>
      </c>
      <c r="S112" s="54">
        <v>2.6</v>
      </c>
      <c r="T112" s="54">
        <v>1</v>
      </c>
      <c r="U112" s="54">
        <v>28.1</v>
      </c>
      <c r="V112" s="54">
        <v>14.9</v>
      </c>
      <c r="W112" s="54">
        <v>6.7</v>
      </c>
      <c r="X112" s="54">
        <v>28.9</v>
      </c>
      <c r="Y112" s="54">
        <v>16.2</v>
      </c>
      <c r="Z112" s="54">
        <v>5.9</v>
      </c>
      <c r="AA112" s="54">
        <v>2.9</v>
      </c>
      <c r="AB112" s="54">
        <v>1.2</v>
      </c>
      <c r="AC112" s="54">
        <v>0.5</v>
      </c>
      <c r="AD112" s="54">
        <v>5.2</v>
      </c>
      <c r="AE112" s="54">
        <v>2.6</v>
      </c>
      <c r="AF112" s="54">
        <v>1</v>
      </c>
      <c r="AG112" s="54">
        <v>7.3</v>
      </c>
      <c r="AH112" s="54">
        <v>3</v>
      </c>
      <c r="AI112" s="54">
        <v>0.8</v>
      </c>
      <c r="AJ112" s="54">
        <v>2.1</v>
      </c>
      <c r="AK112" s="54">
        <v>0.7</v>
      </c>
      <c r="AL112" s="54">
        <v>0.1</v>
      </c>
      <c r="AM112" s="54">
        <v>2.1</v>
      </c>
      <c r="AN112" s="54">
        <v>0.4</v>
      </c>
      <c r="AO112" s="54">
        <v>0</v>
      </c>
      <c r="AP112" s="54">
        <v>4.3</v>
      </c>
      <c r="AQ112" s="54">
        <v>1.6</v>
      </c>
      <c r="AR112" s="54">
        <v>0.4</v>
      </c>
      <c r="AS112" s="54">
        <v>24.4</v>
      </c>
      <c r="AT112" s="54">
        <v>10.5</v>
      </c>
      <c r="AU112" s="54">
        <v>4.0999999999999996</v>
      </c>
      <c r="AV112" s="54">
        <v>27.2</v>
      </c>
      <c r="AW112" s="54">
        <v>13.4</v>
      </c>
      <c r="AX112" s="54">
        <v>4.7</v>
      </c>
      <c r="AY112" s="54">
        <v>2</v>
      </c>
      <c r="AZ112" s="54">
        <v>0.8</v>
      </c>
      <c r="BA112" s="54">
        <v>0.3</v>
      </c>
      <c r="BB112" s="54">
        <v>3.7</v>
      </c>
      <c r="BC112" s="54">
        <v>1.8</v>
      </c>
      <c r="BD112" s="54">
        <v>0.7</v>
      </c>
      <c r="BE112" s="54">
        <v>5.0999999999999996</v>
      </c>
      <c r="BF112" s="54">
        <v>2</v>
      </c>
      <c r="BG112" s="54">
        <v>0.5</v>
      </c>
      <c r="BH112" s="54">
        <v>1.4</v>
      </c>
      <c r="BI112" s="54">
        <v>0.5</v>
      </c>
      <c r="BJ112" s="54">
        <v>0.1</v>
      </c>
      <c r="BK112" s="54">
        <v>1.4</v>
      </c>
      <c r="BL112" s="54">
        <v>0.3</v>
      </c>
      <c r="BM112" s="54">
        <v>0</v>
      </c>
      <c r="BN112" s="54">
        <v>3.1</v>
      </c>
      <c r="BO112" s="54">
        <v>1.1000000000000001</v>
      </c>
      <c r="BP112" s="54">
        <v>0.3</v>
      </c>
      <c r="BQ112" s="54">
        <v>16.600000000000001</v>
      </c>
      <c r="BR112" s="54">
        <v>7.9</v>
      </c>
      <c r="BS112" s="54">
        <v>2.7</v>
      </c>
      <c r="BT112" s="54">
        <v>19.8</v>
      </c>
      <c r="BU112" s="54">
        <v>8.9</v>
      </c>
      <c r="BV112" s="54">
        <v>3</v>
      </c>
    </row>
    <row r="113" spans="1:74" x14ac:dyDescent="0.35">
      <c r="A113" s="114"/>
      <c r="B113" s="115" t="s">
        <v>70</v>
      </c>
      <c r="C113" s="54">
        <v>32.9</v>
      </c>
      <c r="D113" s="54">
        <v>32.9</v>
      </c>
      <c r="E113" s="54">
        <v>32.799999999999997</v>
      </c>
      <c r="F113" s="54">
        <v>32.5</v>
      </c>
      <c r="G113" s="54">
        <v>32.299999999999997</v>
      </c>
      <c r="H113" s="54">
        <v>32.299999999999997</v>
      </c>
      <c r="I113" s="54">
        <v>32.200000000000003</v>
      </c>
      <c r="J113" s="54">
        <v>32</v>
      </c>
      <c r="K113" s="54">
        <v>31.9</v>
      </c>
      <c r="L113" s="54">
        <v>32.4</v>
      </c>
      <c r="M113" s="54">
        <v>32.4</v>
      </c>
      <c r="N113" s="54">
        <v>32.4</v>
      </c>
      <c r="O113" s="54">
        <v>32.5</v>
      </c>
      <c r="P113" s="54">
        <v>32.4</v>
      </c>
      <c r="Q113" s="54">
        <v>32.4</v>
      </c>
      <c r="R113" s="54">
        <v>31.5</v>
      </c>
      <c r="S113" s="54">
        <v>31.5</v>
      </c>
      <c r="T113" s="54">
        <v>31.5</v>
      </c>
      <c r="U113" s="54">
        <v>32.1</v>
      </c>
      <c r="V113" s="54">
        <v>31.8</v>
      </c>
      <c r="W113" s="54">
        <v>31.6</v>
      </c>
      <c r="X113" s="54">
        <v>30.8</v>
      </c>
      <c r="Y113" s="54">
        <v>30.7</v>
      </c>
      <c r="Z113" s="54">
        <v>30.5</v>
      </c>
      <c r="AA113" s="54">
        <v>39.299999999999997</v>
      </c>
      <c r="AB113" s="54">
        <v>39.299999999999997</v>
      </c>
      <c r="AC113" s="54">
        <v>39.299999999999997</v>
      </c>
      <c r="AD113" s="54">
        <v>38.9</v>
      </c>
      <c r="AE113" s="54">
        <v>38.9</v>
      </c>
      <c r="AF113" s="54">
        <v>38.9</v>
      </c>
      <c r="AG113" s="54">
        <v>38.700000000000003</v>
      </c>
      <c r="AH113" s="54">
        <v>38.700000000000003</v>
      </c>
      <c r="AI113" s="54">
        <v>38.700000000000003</v>
      </c>
      <c r="AJ113" s="54">
        <v>39.299999999999997</v>
      </c>
      <c r="AK113" s="54">
        <v>39.299999999999997</v>
      </c>
      <c r="AL113" s="54">
        <v>39.299999999999997</v>
      </c>
      <c r="AM113" s="54">
        <v>39.299999999999997</v>
      </c>
      <c r="AN113" s="54">
        <v>39.299999999999997</v>
      </c>
      <c r="AO113" s="54">
        <v>39.299999999999997</v>
      </c>
      <c r="AP113" s="54">
        <v>38.799999999999997</v>
      </c>
      <c r="AQ113" s="54">
        <v>38.799999999999997</v>
      </c>
      <c r="AR113" s="54">
        <v>38.799999999999997</v>
      </c>
      <c r="AS113" s="54">
        <v>38.700000000000003</v>
      </c>
      <c r="AT113" s="54">
        <v>38.6</v>
      </c>
      <c r="AU113" s="54">
        <v>38.5</v>
      </c>
      <c r="AV113" s="54">
        <v>38</v>
      </c>
      <c r="AW113" s="54">
        <v>38</v>
      </c>
      <c r="AX113" s="54">
        <v>37.9</v>
      </c>
      <c r="AY113" s="54">
        <v>51.1</v>
      </c>
      <c r="AZ113" s="54">
        <v>51.1</v>
      </c>
      <c r="BA113" s="54">
        <v>51.1</v>
      </c>
      <c r="BB113" s="54">
        <v>50.8</v>
      </c>
      <c r="BC113" s="54">
        <v>50.7</v>
      </c>
      <c r="BD113" s="54">
        <v>50.7</v>
      </c>
      <c r="BE113" s="54">
        <v>50.6</v>
      </c>
      <c r="BF113" s="54">
        <v>50.6</v>
      </c>
      <c r="BG113" s="54">
        <v>50.6</v>
      </c>
      <c r="BH113" s="54">
        <v>50.7</v>
      </c>
      <c r="BI113" s="54">
        <v>50.7</v>
      </c>
      <c r="BJ113" s="54">
        <v>50.7</v>
      </c>
      <c r="BK113" s="54">
        <v>50.6</v>
      </c>
      <c r="BL113" s="54">
        <v>50.6</v>
      </c>
      <c r="BM113" s="54">
        <v>50.6</v>
      </c>
      <c r="BN113" s="54">
        <v>50.1</v>
      </c>
      <c r="BO113" s="54">
        <v>50</v>
      </c>
      <c r="BP113" s="54">
        <v>50</v>
      </c>
      <c r="BQ113" s="54">
        <v>50.9</v>
      </c>
      <c r="BR113" s="54">
        <v>50.6</v>
      </c>
      <c r="BS113" s="54">
        <v>50.5</v>
      </c>
      <c r="BT113" s="54">
        <v>50.1</v>
      </c>
      <c r="BU113" s="54">
        <v>49.8</v>
      </c>
      <c r="BV113" s="54">
        <v>49.7</v>
      </c>
    </row>
    <row r="114" spans="1:74" ht="15" thickBot="1" x14ac:dyDescent="0.4">
      <c r="A114" s="116"/>
      <c r="B114" s="117" t="s">
        <v>71</v>
      </c>
      <c r="C114" s="54">
        <v>154.4</v>
      </c>
      <c r="D114" s="54">
        <v>181.3</v>
      </c>
      <c r="E114" s="54">
        <v>212.7</v>
      </c>
      <c r="F114" s="54">
        <v>160.1</v>
      </c>
      <c r="G114" s="54">
        <v>184.6</v>
      </c>
      <c r="H114" s="54">
        <v>215.9</v>
      </c>
      <c r="I114" s="54">
        <v>156.5</v>
      </c>
      <c r="J114" s="54">
        <v>177.2</v>
      </c>
      <c r="K114" s="54">
        <v>207.1</v>
      </c>
      <c r="L114" s="54">
        <v>141.5</v>
      </c>
      <c r="M114" s="54">
        <v>171.1</v>
      </c>
      <c r="N114" s="54">
        <v>205</v>
      </c>
      <c r="O114" s="54">
        <v>147.19999999999999</v>
      </c>
      <c r="P114" s="54">
        <v>174.5</v>
      </c>
      <c r="Q114" s="54">
        <v>207.4</v>
      </c>
      <c r="R114" s="54">
        <v>128.19999999999999</v>
      </c>
      <c r="S114" s="54">
        <v>150.6</v>
      </c>
      <c r="T114" s="54">
        <v>178</v>
      </c>
      <c r="U114" s="54">
        <v>149.19999999999999</v>
      </c>
      <c r="V114" s="54">
        <v>159.69999999999999</v>
      </c>
      <c r="W114" s="54">
        <v>178.7</v>
      </c>
      <c r="X114" s="54">
        <v>140.5</v>
      </c>
      <c r="Y114" s="54">
        <v>153.30000000000001</v>
      </c>
      <c r="Z114" s="54">
        <v>172.3</v>
      </c>
      <c r="AA114" s="54">
        <v>193.3</v>
      </c>
      <c r="AB114" s="54">
        <v>229.8</v>
      </c>
      <c r="AC114" s="54">
        <v>270.5</v>
      </c>
      <c r="AD114" s="54">
        <v>197.8</v>
      </c>
      <c r="AE114" s="54">
        <v>233.4</v>
      </c>
      <c r="AF114" s="54">
        <v>273.5</v>
      </c>
      <c r="AG114" s="54">
        <v>191.1</v>
      </c>
      <c r="AH114" s="54">
        <v>223.5</v>
      </c>
      <c r="AI114" s="54">
        <v>260.60000000000002</v>
      </c>
      <c r="AJ114" s="54">
        <v>178.2</v>
      </c>
      <c r="AK114" s="54">
        <v>216.2</v>
      </c>
      <c r="AL114" s="54">
        <v>258.89999999999998</v>
      </c>
      <c r="AM114" s="54">
        <v>183.2</v>
      </c>
      <c r="AN114" s="54">
        <v>219.2</v>
      </c>
      <c r="AO114" s="54">
        <v>261</v>
      </c>
      <c r="AP114" s="54">
        <v>159.5</v>
      </c>
      <c r="AQ114" s="54">
        <v>190</v>
      </c>
      <c r="AR114" s="54">
        <v>226.8</v>
      </c>
      <c r="AS114" s="54">
        <v>174.5</v>
      </c>
      <c r="AT114" s="54">
        <v>191.7</v>
      </c>
      <c r="AU114" s="54">
        <v>220</v>
      </c>
      <c r="AV114" s="54">
        <v>163.4</v>
      </c>
      <c r="AW114" s="54">
        <v>182.3</v>
      </c>
      <c r="AX114" s="54">
        <v>211.1</v>
      </c>
      <c r="AY114" s="54">
        <v>168.7</v>
      </c>
      <c r="AZ114" s="54">
        <v>197.6</v>
      </c>
      <c r="BA114" s="54">
        <v>230.3</v>
      </c>
      <c r="BB114" s="54">
        <v>172</v>
      </c>
      <c r="BC114" s="54">
        <v>201</v>
      </c>
      <c r="BD114" s="54">
        <v>233</v>
      </c>
      <c r="BE114" s="54">
        <v>166.4</v>
      </c>
      <c r="BF114" s="54">
        <v>193.8</v>
      </c>
      <c r="BG114" s="54">
        <v>223.5</v>
      </c>
      <c r="BH114" s="54">
        <v>159.5</v>
      </c>
      <c r="BI114" s="54">
        <v>190.6</v>
      </c>
      <c r="BJ114" s="54">
        <v>225</v>
      </c>
      <c r="BK114" s="54">
        <v>163.30000000000001</v>
      </c>
      <c r="BL114" s="54">
        <v>192.5</v>
      </c>
      <c r="BM114" s="54">
        <v>227</v>
      </c>
      <c r="BN114" s="54">
        <v>143.69999999999999</v>
      </c>
      <c r="BO114" s="54">
        <v>168.7</v>
      </c>
      <c r="BP114" s="54">
        <v>198</v>
      </c>
      <c r="BQ114" s="54">
        <v>153.9</v>
      </c>
      <c r="BR114" s="54">
        <v>169.8</v>
      </c>
      <c r="BS114" s="54">
        <v>192.6</v>
      </c>
      <c r="BT114" s="54">
        <v>150.30000000000001</v>
      </c>
      <c r="BU114" s="54">
        <v>165.3</v>
      </c>
      <c r="BV114" s="54">
        <v>191.1</v>
      </c>
    </row>
    <row r="115" spans="1:74" ht="15.5" x14ac:dyDescent="0.35">
      <c r="A115" s="59" t="s">
        <v>72</v>
      </c>
      <c r="B115" s="118" t="s">
        <v>73</v>
      </c>
      <c r="C115" s="54">
        <v>154.5</v>
      </c>
      <c r="D115" s="54">
        <v>177.9</v>
      </c>
      <c r="E115" s="54">
        <v>204.9</v>
      </c>
      <c r="F115" s="54">
        <v>153.6</v>
      </c>
      <c r="G115" s="54">
        <v>177</v>
      </c>
      <c r="H115" s="54">
        <v>203.8</v>
      </c>
      <c r="I115" s="54">
        <v>151.6</v>
      </c>
      <c r="J115" s="54">
        <v>174.8</v>
      </c>
      <c r="K115" s="54">
        <v>201.5</v>
      </c>
      <c r="L115" s="54">
        <v>144</v>
      </c>
      <c r="M115" s="54">
        <v>167.3</v>
      </c>
      <c r="N115" s="54">
        <v>193.4</v>
      </c>
      <c r="O115" s="54">
        <v>144.1</v>
      </c>
      <c r="P115" s="54">
        <v>167.1</v>
      </c>
      <c r="Q115" s="54">
        <v>193.4</v>
      </c>
      <c r="R115" s="54">
        <v>133.30000000000001</v>
      </c>
      <c r="S115" s="54">
        <v>154.5</v>
      </c>
      <c r="T115" s="54">
        <v>178.8</v>
      </c>
      <c r="U115" s="54">
        <v>133.6</v>
      </c>
      <c r="V115" s="54">
        <v>155.30000000000001</v>
      </c>
      <c r="W115" s="54">
        <v>179.6</v>
      </c>
      <c r="X115" s="54">
        <v>119.1</v>
      </c>
      <c r="Y115" s="54">
        <v>139.5</v>
      </c>
      <c r="Z115" s="54">
        <v>162.30000000000001</v>
      </c>
      <c r="AA115" s="54">
        <v>173.9</v>
      </c>
      <c r="AB115" s="54">
        <v>199.7</v>
      </c>
      <c r="AC115" s="54">
        <v>229.2</v>
      </c>
      <c r="AD115" s="54">
        <v>172.8</v>
      </c>
      <c r="AE115" s="54">
        <v>198.3</v>
      </c>
      <c r="AF115" s="54">
        <v>227.8</v>
      </c>
      <c r="AG115" s="54">
        <v>170.4</v>
      </c>
      <c r="AH115" s="54">
        <v>195.8</v>
      </c>
      <c r="AI115" s="54">
        <v>225.1</v>
      </c>
      <c r="AJ115" s="54">
        <v>162.4</v>
      </c>
      <c r="AK115" s="54">
        <v>187.8</v>
      </c>
      <c r="AL115" s="54">
        <v>216.1</v>
      </c>
      <c r="AM115" s="54">
        <v>162.30000000000001</v>
      </c>
      <c r="AN115" s="54">
        <v>187.5</v>
      </c>
      <c r="AO115" s="54">
        <v>216.2</v>
      </c>
      <c r="AP115" s="54">
        <v>151.1</v>
      </c>
      <c r="AQ115" s="54">
        <v>174.1</v>
      </c>
      <c r="AR115" s="54">
        <v>200.4</v>
      </c>
      <c r="AS115" s="54">
        <v>149.30000000000001</v>
      </c>
      <c r="AT115" s="54">
        <v>172.6</v>
      </c>
      <c r="AU115" s="54">
        <v>198.9</v>
      </c>
      <c r="AV115" s="54">
        <v>134</v>
      </c>
      <c r="AW115" s="54">
        <v>155.80000000000001</v>
      </c>
      <c r="AX115" s="54">
        <v>180.5</v>
      </c>
      <c r="AY115" s="54">
        <v>160.4</v>
      </c>
      <c r="AZ115" s="54">
        <v>183.1</v>
      </c>
      <c r="BA115" s="54">
        <v>209</v>
      </c>
      <c r="BB115" s="54">
        <v>159.80000000000001</v>
      </c>
      <c r="BC115" s="54">
        <v>182.2</v>
      </c>
      <c r="BD115" s="54">
        <v>208.2</v>
      </c>
      <c r="BE115" s="54">
        <v>157.9</v>
      </c>
      <c r="BF115" s="54">
        <v>180.7</v>
      </c>
      <c r="BG115" s="54">
        <v>206</v>
      </c>
      <c r="BH115" s="54">
        <v>151.19999999999999</v>
      </c>
      <c r="BI115" s="54">
        <v>173.4</v>
      </c>
      <c r="BJ115" s="54">
        <v>198.3</v>
      </c>
      <c r="BK115" s="54">
        <v>150.80000000000001</v>
      </c>
      <c r="BL115" s="54">
        <v>173.1</v>
      </c>
      <c r="BM115" s="54">
        <v>198.5</v>
      </c>
      <c r="BN115" s="54">
        <v>141</v>
      </c>
      <c r="BO115" s="54">
        <v>161.4</v>
      </c>
      <c r="BP115" s="54">
        <v>184.6</v>
      </c>
      <c r="BQ115" s="54">
        <v>141</v>
      </c>
      <c r="BR115" s="54">
        <v>161.30000000000001</v>
      </c>
      <c r="BS115" s="54">
        <v>184.3</v>
      </c>
      <c r="BT115" s="54">
        <v>129.19999999999999</v>
      </c>
      <c r="BU115" s="54">
        <v>148.80000000000001</v>
      </c>
      <c r="BV115" s="54">
        <v>171.3</v>
      </c>
    </row>
    <row r="116" spans="1:74" x14ac:dyDescent="0.35">
      <c r="A116" s="119"/>
      <c r="B116" s="115" t="s">
        <v>74</v>
      </c>
      <c r="C116" s="54">
        <v>154.5</v>
      </c>
      <c r="D116" s="54">
        <v>177.9</v>
      </c>
      <c r="E116" s="54">
        <v>204.9</v>
      </c>
      <c r="F116" s="54">
        <v>153.6</v>
      </c>
      <c r="G116" s="54">
        <v>177</v>
      </c>
      <c r="H116" s="54">
        <v>203.8</v>
      </c>
      <c r="I116" s="54">
        <v>151.6</v>
      </c>
      <c r="J116" s="54">
        <v>174.8</v>
      </c>
      <c r="K116" s="54">
        <v>201.5</v>
      </c>
      <c r="L116" s="54">
        <v>144</v>
      </c>
      <c r="M116" s="54">
        <v>167.3</v>
      </c>
      <c r="N116" s="54">
        <v>193.4</v>
      </c>
      <c r="O116" s="54">
        <v>144.1</v>
      </c>
      <c r="P116" s="54">
        <v>167.1</v>
      </c>
      <c r="Q116" s="54">
        <v>193.4</v>
      </c>
      <c r="R116" s="54">
        <v>133.30000000000001</v>
      </c>
      <c r="S116" s="54">
        <v>154.5</v>
      </c>
      <c r="T116" s="54">
        <v>178.8</v>
      </c>
      <c r="U116" s="54">
        <v>133.6</v>
      </c>
      <c r="V116" s="54">
        <v>155.30000000000001</v>
      </c>
      <c r="W116" s="54">
        <v>179.6</v>
      </c>
      <c r="X116" s="54">
        <v>119.1</v>
      </c>
      <c r="Y116" s="54">
        <v>139.5</v>
      </c>
      <c r="Z116" s="54">
        <v>162.30000000000001</v>
      </c>
      <c r="AA116" s="54">
        <v>173.9</v>
      </c>
      <c r="AB116" s="54">
        <v>199.7</v>
      </c>
      <c r="AC116" s="54">
        <v>229.2</v>
      </c>
      <c r="AD116" s="54">
        <v>172.8</v>
      </c>
      <c r="AE116" s="54">
        <v>198.3</v>
      </c>
      <c r="AF116" s="54">
        <v>227.8</v>
      </c>
      <c r="AG116" s="54">
        <v>170.4</v>
      </c>
      <c r="AH116" s="54">
        <v>195.8</v>
      </c>
      <c r="AI116" s="54">
        <v>225.1</v>
      </c>
      <c r="AJ116" s="54">
        <v>162.4</v>
      </c>
      <c r="AK116" s="54">
        <v>187.8</v>
      </c>
      <c r="AL116" s="54">
        <v>216.1</v>
      </c>
      <c r="AM116" s="54">
        <v>162.30000000000001</v>
      </c>
      <c r="AN116" s="54">
        <v>187.5</v>
      </c>
      <c r="AO116" s="54">
        <v>216.2</v>
      </c>
      <c r="AP116" s="54">
        <v>151.1</v>
      </c>
      <c r="AQ116" s="54">
        <v>174.1</v>
      </c>
      <c r="AR116" s="54">
        <v>200.4</v>
      </c>
      <c r="AS116" s="54">
        <v>149.30000000000001</v>
      </c>
      <c r="AT116" s="54">
        <v>172.6</v>
      </c>
      <c r="AU116" s="54">
        <v>198.9</v>
      </c>
      <c r="AV116" s="54">
        <v>134</v>
      </c>
      <c r="AW116" s="54">
        <v>155.80000000000001</v>
      </c>
      <c r="AX116" s="54">
        <v>180.5</v>
      </c>
      <c r="AY116" s="54">
        <v>160.4</v>
      </c>
      <c r="AZ116" s="54">
        <v>183.1</v>
      </c>
      <c r="BA116" s="54">
        <v>209</v>
      </c>
      <c r="BB116" s="54">
        <v>159.80000000000001</v>
      </c>
      <c r="BC116" s="54">
        <v>182.2</v>
      </c>
      <c r="BD116" s="54">
        <v>208.2</v>
      </c>
      <c r="BE116" s="54">
        <v>157.9</v>
      </c>
      <c r="BF116" s="54">
        <v>180.7</v>
      </c>
      <c r="BG116" s="54">
        <v>206</v>
      </c>
      <c r="BH116" s="54">
        <v>151.19999999999999</v>
      </c>
      <c r="BI116" s="54">
        <v>173.4</v>
      </c>
      <c r="BJ116" s="54">
        <v>198.3</v>
      </c>
      <c r="BK116" s="54">
        <v>150.80000000000001</v>
      </c>
      <c r="BL116" s="54">
        <v>173.1</v>
      </c>
      <c r="BM116" s="54">
        <v>198.5</v>
      </c>
      <c r="BN116" s="54">
        <v>141</v>
      </c>
      <c r="BO116" s="54">
        <v>161.4</v>
      </c>
      <c r="BP116" s="54">
        <v>184.6</v>
      </c>
      <c r="BQ116" s="54">
        <v>141</v>
      </c>
      <c r="BR116" s="54">
        <v>161.30000000000001</v>
      </c>
      <c r="BS116" s="54">
        <v>184.3</v>
      </c>
      <c r="BT116" s="54">
        <v>129.19999999999999</v>
      </c>
      <c r="BU116" s="54">
        <v>148.80000000000001</v>
      </c>
      <c r="BV116" s="54">
        <v>171.3</v>
      </c>
    </row>
    <row r="117" spans="1:74" x14ac:dyDescent="0.35">
      <c r="A117" s="120" t="s">
        <v>75</v>
      </c>
      <c r="B117" s="121" t="s">
        <v>76</v>
      </c>
      <c r="C117" s="54">
        <v>0</v>
      </c>
      <c r="D117" s="54">
        <v>0</v>
      </c>
      <c r="E117" s="54">
        <v>0</v>
      </c>
      <c r="F117" s="54">
        <v>0</v>
      </c>
      <c r="G117" s="54">
        <v>0</v>
      </c>
      <c r="H117" s="54">
        <v>0</v>
      </c>
      <c r="I117" s="54">
        <v>0</v>
      </c>
      <c r="J117" s="54">
        <v>0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  <c r="W117" s="54">
        <v>0</v>
      </c>
      <c r="X117" s="54">
        <v>0</v>
      </c>
      <c r="Y117" s="54">
        <v>0</v>
      </c>
      <c r="Z117" s="54">
        <v>0</v>
      </c>
      <c r="AA117" s="54">
        <v>0</v>
      </c>
      <c r="AB117" s="54">
        <v>0</v>
      </c>
      <c r="AC117" s="54">
        <v>0</v>
      </c>
      <c r="AD117" s="54">
        <v>0</v>
      </c>
      <c r="AE117" s="54">
        <v>0</v>
      </c>
      <c r="AF117" s="54">
        <v>0</v>
      </c>
      <c r="AG117" s="54">
        <v>0</v>
      </c>
      <c r="AH117" s="54">
        <v>0</v>
      </c>
      <c r="AI117" s="54">
        <v>0</v>
      </c>
      <c r="AJ117" s="54">
        <v>0</v>
      </c>
      <c r="AK117" s="54">
        <v>0</v>
      </c>
      <c r="AL117" s="54">
        <v>0</v>
      </c>
      <c r="AM117" s="54">
        <v>0</v>
      </c>
      <c r="AN117" s="54">
        <v>0</v>
      </c>
      <c r="AO117" s="54">
        <v>0</v>
      </c>
      <c r="AP117" s="54">
        <v>0</v>
      </c>
      <c r="AQ117" s="54">
        <v>0</v>
      </c>
      <c r="AR117" s="54">
        <v>0</v>
      </c>
      <c r="AS117" s="54">
        <v>0</v>
      </c>
      <c r="AT117" s="54">
        <v>0</v>
      </c>
      <c r="AU117" s="54">
        <v>0</v>
      </c>
      <c r="AV117" s="54">
        <v>0</v>
      </c>
      <c r="AW117" s="54">
        <v>0</v>
      </c>
      <c r="AX117" s="54">
        <v>0</v>
      </c>
      <c r="AY117" s="54">
        <v>0</v>
      </c>
      <c r="AZ117" s="54">
        <v>0</v>
      </c>
      <c r="BA117" s="54">
        <v>0</v>
      </c>
      <c r="BB117" s="54">
        <v>0</v>
      </c>
      <c r="BC117" s="54">
        <v>0</v>
      </c>
      <c r="BD117" s="54">
        <v>0</v>
      </c>
      <c r="BE117" s="54">
        <v>0</v>
      </c>
      <c r="BF117" s="54">
        <v>0</v>
      </c>
      <c r="BG117" s="54">
        <v>0</v>
      </c>
      <c r="BH117" s="54">
        <v>0</v>
      </c>
      <c r="BI117" s="54">
        <v>0</v>
      </c>
      <c r="BJ117" s="54">
        <v>0</v>
      </c>
      <c r="BK117" s="54">
        <v>0</v>
      </c>
      <c r="BL117" s="54">
        <v>0</v>
      </c>
      <c r="BM117" s="54">
        <v>0</v>
      </c>
      <c r="BN117" s="54">
        <v>0</v>
      </c>
      <c r="BO117" s="54">
        <v>0</v>
      </c>
      <c r="BP117" s="54">
        <v>0</v>
      </c>
      <c r="BQ117" s="54">
        <v>0</v>
      </c>
      <c r="BR117" s="54">
        <v>0</v>
      </c>
      <c r="BS117" s="54">
        <v>0</v>
      </c>
      <c r="BT117" s="54">
        <v>0</v>
      </c>
      <c r="BU117" s="54">
        <v>0</v>
      </c>
      <c r="BV117" s="54">
        <v>0</v>
      </c>
    </row>
    <row r="118" spans="1:74" x14ac:dyDescent="0.35">
      <c r="A118" s="60"/>
      <c r="B118" s="121" t="s">
        <v>77</v>
      </c>
      <c r="C118" s="54">
        <v>0</v>
      </c>
      <c r="D118" s="54">
        <v>0</v>
      </c>
      <c r="E118" s="54">
        <v>0</v>
      </c>
      <c r="F118" s="54">
        <v>0</v>
      </c>
      <c r="G118" s="54">
        <v>0</v>
      </c>
      <c r="H118" s="54">
        <v>0</v>
      </c>
      <c r="I118" s="54">
        <v>0</v>
      </c>
      <c r="J118" s="54">
        <v>0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  <c r="W118" s="54">
        <v>0</v>
      </c>
      <c r="X118" s="54">
        <v>0</v>
      </c>
      <c r="Y118" s="54">
        <v>0</v>
      </c>
      <c r="Z118" s="54">
        <v>0</v>
      </c>
      <c r="AA118" s="54">
        <v>0</v>
      </c>
      <c r="AB118" s="54">
        <v>0</v>
      </c>
      <c r="AC118" s="54">
        <v>0</v>
      </c>
      <c r="AD118" s="54">
        <v>0</v>
      </c>
      <c r="AE118" s="54">
        <v>0</v>
      </c>
      <c r="AF118" s="54">
        <v>0</v>
      </c>
      <c r="AG118" s="54">
        <v>0</v>
      </c>
      <c r="AH118" s="54">
        <v>0</v>
      </c>
      <c r="AI118" s="54">
        <v>0</v>
      </c>
      <c r="AJ118" s="54">
        <v>0</v>
      </c>
      <c r="AK118" s="54">
        <v>0</v>
      </c>
      <c r="AL118" s="54">
        <v>0</v>
      </c>
      <c r="AM118" s="54">
        <v>0</v>
      </c>
      <c r="AN118" s="54">
        <v>0</v>
      </c>
      <c r="AO118" s="54">
        <v>0</v>
      </c>
      <c r="AP118" s="54">
        <v>0</v>
      </c>
      <c r="AQ118" s="54">
        <v>0</v>
      </c>
      <c r="AR118" s="54">
        <v>0</v>
      </c>
      <c r="AS118" s="54">
        <v>0</v>
      </c>
      <c r="AT118" s="54">
        <v>0</v>
      </c>
      <c r="AU118" s="54">
        <v>0</v>
      </c>
      <c r="AV118" s="54">
        <v>0</v>
      </c>
      <c r="AW118" s="54">
        <v>0</v>
      </c>
      <c r="AX118" s="54">
        <v>0</v>
      </c>
      <c r="AY118" s="54">
        <v>0</v>
      </c>
      <c r="AZ118" s="54">
        <v>0</v>
      </c>
      <c r="BA118" s="54">
        <v>0</v>
      </c>
      <c r="BB118" s="54">
        <v>0</v>
      </c>
      <c r="BC118" s="54">
        <v>0</v>
      </c>
      <c r="BD118" s="54">
        <v>0</v>
      </c>
      <c r="BE118" s="54">
        <v>0</v>
      </c>
      <c r="BF118" s="54">
        <v>0</v>
      </c>
      <c r="BG118" s="54">
        <v>0</v>
      </c>
      <c r="BH118" s="54">
        <v>0</v>
      </c>
      <c r="BI118" s="54">
        <v>0</v>
      </c>
      <c r="BJ118" s="54">
        <v>0</v>
      </c>
      <c r="BK118" s="54">
        <v>0</v>
      </c>
      <c r="BL118" s="54">
        <v>0</v>
      </c>
      <c r="BM118" s="54">
        <v>0</v>
      </c>
      <c r="BN118" s="54">
        <v>0</v>
      </c>
      <c r="BO118" s="54">
        <v>0</v>
      </c>
      <c r="BP118" s="54">
        <v>0</v>
      </c>
      <c r="BQ118" s="54">
        <v>0</v>
      </c>
      <c r="BR118" s="54">
        <v>0</v>
      </c>
      <c r="BS118" s="54">
        <v>0</v>
      </c>
      <c r="BT118" s="54">
        <v>0</v>
      </c>
      <c r="BU118" s="54">
        <v>0</v>
      </c>
      <c r="BV118" s="54">
        <v>0</v>
      </c>
    </row>
    <row r="119" spans="1:74" x14ac:dyDescent="0.35">
      <c r="A119" s="60"/>
      <c r="B119" s="121" t="s">
        <v>78</v>
      </c>
      <c r="C119" s="54">
        <v>0</v>
      </c>
      <c r="D119" s="54">
        <v>0</v>
      </c>
      <c r="E119" s="54">
        <v>0</v>
      </c>
      <c r="F119" s="54">
        <v>0</v>
      </c>
      <c r="G119" s="54">
        <v>0</v>
      </c>
      <c r="H119" s="54">
        <v>0</v>
      </c>
      <c r="I119" s="54">
        <v>0</v>
      </c>
      <c r="J119" s="54">
        <v>0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  <c r="W119" s="54">
        <v>0</v>
      </c>
      <c r="X119" s="54">
        <v>0</v>
      </c>
      <c r="Y119" s="54">
        <v>0</v>
      </c>
      <c r="Z119" s="54">
        <v>0</v>
      </c>
      <c r="AA119" s="54">
        <v>0</v>
      </c>
      <c r="AB119" s="54">
        <v>0</v>
      </c>
      <c r="AC119" s="54">
        <v>0</v>
      </c>
      <c r="AD119" s="54">
        <v>0</v>
      </c>
      <c r="AE119" s="54">
        <v>0</v>
      </c>
      <c r="AF119" s="54">
        <v>0</v>
      </c>
      <c r="AG119" s="54">
        <v>0</v>
      </c>
      <c r="AH119" s="54">
        <v>0</v>
      </c>
      <c r="AI119" s="54">
        <v>0</v>
      </c>
      <c r="AJ119" s="54">
        <v>0</v>
      </c>
      <c r="AK119" s="54">
        <v>0</v>
      </c>
      <c r="AL119" s="54">
        <v>0</v>
      </c>
      <c r="AM119" s="54">
        <v>0</v>
      </c>
      <c r="AN119" s="54">
        <v>0</v>
      </c>
      <c r="AO119" s="54">
        <v>0</v>
      </c>
      <c r="AP119" s="54">
        <v>0</v>
      </c>
      <c r="AQ119" s="54">
        <v>0</v>
      </c>
      <c r="AR119" s="54">
        <v>0</v>
      </c>
      <c r="AS119" s="54">
        <v>0</v>
      </c>
      <c r="AT119" s="54">
        <v>0</v>
      </c>
      <c r="AU119" s="54">
        <v>0</v>
      </c>
      <c r="AV119" s="54">
        <v>0</v>
      </c>
      <c r="AW119" s="54">
        <v>0</v>
      </c>
      <c r="AX119" s="54">
        <v>0</v>
      </c>
      <c r="AY119" s="54">
        <v>0</v>
      </c>
      <c r="AZ119" s="54">
        <v>0</v>
      </c>
      <c r="BA119" s="54">
        <v>0</v>
      </c>
      <c r="BB119" s="54">
        <v>0</v>
      </c>
      <c r="BC119" s="54">
        <v>0</v>
      </c>
      <c r="BD119" s="54">
        <v>0</v>
      </c>
      <c r="BE119" s="54">
        <v>0</v>
      </c>
      <c r="BF119" s="54">
        <v>0</v>
      </c>
      <c r="BG119" s="54">
        <v>0</v>
      </c>
      <c r="BH119" s="54">
        <v>0</v>
      </c>
      <c r="BI119" s="54">
        <v>0</v>
      </c>
      <c r="BJ119" s="54">
        <v>0</v>
      </c>
      <c r="BK119" s="54">
        <v>0</v>
      </c>
      <c r="BL119" s="54">
        <v>0</v>
      </c>
      <c r="BM119" s="54">
        <v>0</v>
      </c>
      <c r="BN119" s="54">
        <v>0</v>
      </c>
      <c r="BO119" s="54">
        <v>0</v>
      </c>
      <c r="BP119" s="54">
        <v>0</v>
      </c>
      <c r="BQ119" s="54">
        <v>0</v>
      </c>
      <c r="BR119" s="54">
        <v>0</v>
      </c>
      <c r="BS119" s="54">
        <v>0</v>
      </c>
      <c r="BT119" s="54">
        <v>0</v>
      </c>
      <c r="BU119" s="54">
        <v>0</v>
      </c>
      <c r="BV119" s="54">
        <v>0</v>
      </c>
    </row>
    <row r="120" spans="1:74" x14ac:dyDescent="0.35">
      <c r="A120" s="61"/>
      <c r="B120" s="121" t="s">
        <v>79</v>
      </c>
      <c r="C120" s="54">
        <v>43.8</v>
      </c>
      <c r="D120" s="54">
        <v>53.4</v>
      </c>
      <c r="E120" s="54">
        <v>64.599999999999994</v>
      </c>
      <c r="F120" s="54">
        <v>43.5</v>
      </c>
      <c r="G120" s="54">
        <v>53.1</v>
      </c>
      <c r="H120" s="54">
        <v>64.099999999999994</v>
      </c>
      <c r="I120" s="54">
        <v>42.9</v>
      </c>
      <c r="J120" s="54">
        <v>52.4</v>
      </c>
      <c r="K120" s="54">
        <v>63.5</v>
      </c>
      <c r="L120" s="54">
        <v>39.700000000000003</v>
      </c>
      <c r="M120" s="54">
        <v>49.2</v>
      </c>
      <c r="N120" s="54">
        <v>60</v>
      </c>
      <c r="O120" s="54">
        <v>39.700000000000003</v>
      </c>
      <c r="P120" s="54">
        <v>49.1</v>
      </c>
      <c r="Q120" s="54">
        <v>60</v>
      </c>
      <c r="R120" s="54">
        <v>35.6</v>
      </c>
      <c r="S120" s="54">
        <v>44.3</v>
      </c>
      <c r="T120" s="54">
        <v>54.3</v>
      </c>
      <c r="U120" s="54">
        <v>35.9</v>
      </c>
      <c r="V120" s="54">
        <v>44.8</v>
      </c>
      <c r="W120" s="54">
        <v>54.8</v>
      </c>
      <c r="X120" s="54">
        <v>30.1</v>
      </c>
      <c r="Y120" s="54">
        <v>38.4</v>
      </c>
      <c r="Z120" s="54">
        <v>47.8</v>
      </c>
      <c r="AA120" s="54">
        <v>48</v>
      </c>
      <c r="AB120" s="54">
        <v>58.9</v>
      </c>
      <c r="AC120" s="54">
        <v>71.3</v>
      </c>
      <c r="AD120" s="54">
        <v>47.5</v>
      </c>
      <c r="AE120" s="54">
        <v>58.2</v>
      </c>
      <c r="AF120" s="54">
        <v>70.7</v>
      </c>
      <c r="AG120" s="54">
        <v>46.7</v>
      </c>
      <c r="AH120" s="54">
        <v>57.4</v>
      </c>
      <c r="AI120" s="54">
        <v>69.7</v>
      </c>
      <c r="AJ120" s="54">
        <v>43.2</v>
      </c>
      <c r="AK120" s="54">
        <v>53.8</v>
      </c>
      <c r="AL120" s="54">
        <v>65.8</v>
      </c>
      <c r="AM120" s="54">
        <v>43.1</v>
      </c>
      <c r="AN120" s="54">
        <v>53.7</v>
      </c>
      <c r="AO120" s="54">
        <v>65.8</v>
      </c>
      <c r="AP120" s="54">
        <v>38.700000000000003</v>
      </c>
      <c r="AQ120" s="54">
        <v>48.4</v>
      </c>
      <c r="AR120" s="54">
        <v>59.4</v>
      </c>
      <c r="AS120" s="54">
        <v>38.1</v>
      </c>
      <c r="AT120" s="54">
        <v>47.9</v>
      </c>
      <c r="AU120" s="54">
        <v>58.9</v>
      </c>
      <c r="AV120" s="54">
        <v>31.8</v>
      </c>
      <c r="AW120" s="54">
        <v>40.9</v>
      </c>
      <c r="AX120" s="54">
        <v>51.3</v>
      </c>
      <c r="AY120" s="54">
        <v>41.1</v>
      </c>
      <c r="AZ120" s="54">
        <v>50.4</v>
      </c>
      <c r="BA120" s="54">
        <v>61.2</v>
      </c>
      <c r="BB120" s="54">
        <v>40.799999999999997</v>
      </c>
      <c r="BC120" s="54">
        <v>50.1</v>
      </c>
      <c r="BD120" s="54">
        <v>60.9</v>
      </c>
      <c r="BE120" s="54">
        <v>40.200000000000003</v>
      </c>
      <c r="BF120" s="54">
        <v>49.6</v>
      </c>
      <c r="BG120" s="54">
        <v>60.2</v>
      </c>
      <c r="BH120" s="54">
        <v>37.4</v>
      </c>
      <c r="BI120" s="54">
        <v>46.6</v>
      </c>
      <c r="BJ120" s="54">
        <v>56.9</v>
      </c>
      <c r="BK120" s="54">
        <v>37.200000000000003</v>
      </c>
      <c r="BL120" s="54">
        <v>46.4</v>
      </c>
      <c r="BM120" s="54">
        <v>57</v>
      </c>
      <c r="BN120" s="54">
        <v>33.5</v>
      </c>
      <c r="BO120" s="54">
        <v>41.9</v>
      </c>
      <c r="BP120" s="54">
        <v>51.5</v>
      </c>
      <c r="BQ120" s="54">
        <v>33.5</v>
      </c>
      <c r="BR120" s="54">
        <v>41.9</v>
      </c>
      <c r="BS120" s="54">
        <v>51.4</v>
      </c>
      <c r="BT120" s="54">
        <v>28.8</v>
      </c>
      <c r="BU120" s="54">
        <v>36.799999999999997</v>
      </c>
      <c r="BV120" s="54">
        <v>46.1</v>
      </c>
    </row>
    <row r="121" spans="1:74" x14ac:dyDescent="0.35">
      <c r="A121" s="60" t="s">
        <v>80</v>
      </c>
      <c r="B121" s="121" t="s">
        <v>76</v>
      </c>
      <c r="C121" s="54">
        <v>0</v>
      </c>
      <c r="D121" s="54">
        <v>0</v>
      </c>
      <c r="E121" s="54">
        <v>0</v>
      </c>
      <c r="F121" s="54">
        <v>0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  <c r="W121" s="54">
        <v>0</v>
      </c>
      <c r="X121" s="54">
        <v>0</v>
      </c>
      <c r="Y121" s="54">
        <v>0</v>
      </c>
      <c r="Z121" s="54">
        <v>0</v>
      </c>
      <c r="AA121" s="54">
        <v>0</v>
      </c>
      <c r="AB121" s="54">
        <v>0</v>
      </c>
      <c r="AC121" s="54">
        <v>0</v>
      </c>
      <c r="AD121" s="54">
        <v>0</v>
      </c>
      <c r="AE121" s="54">
        <v>0</v>
      </c>
      <c r="AF121" s="54">
        <v>0</v>
      </c>
      <c r="AG121" s="54">
        <v>0</v>
      </c>
      <c r="AH121" s="54">
        <v>0</v>
      </c>
      <c r="AI121" s="54">
        <v>0</v>
      </c>
      <c r="AJ121" s="54">
        <v>0</v>
      </c>
      <c r="AK121" s="54">
        <v>0</v>
      </c>
      <c r="AL121" s="54">
        <v>0</v>
      </c>
      <c r="AM121" s="54">
        <v>0</v>
      </c>
      <c r="AN121" s="54">
        <v>0</v>
      </c>
      <c r="AO121" s="54">
        <v>0</v>
      </c>
      <c r="AP121" s="54">
        <v>0</v>
      </c>
      <c r="AQ121" s="54">
        <v>0</v>
      </c>
      <c r="AR121" s="54">
        <v>0</v>
      </c>
      <c r="AS121" s="54">
        <v>0</v>
      </c>
      <c r="AT121" s="54">
        <v>0</v>
      </c>
      <c r="AU121" s="54">
        <v>0</v>
      </c>
      <c r="AV121" s="54">
        <v>0</v>
      </c>
      <c r="AW121" s="54">
        <v>0</v>
      </c>
      <c r="AX121" s="54">
        <v>0</v>
      </c>
      <c r="AY121" s="54">
        <v>0</v>
      </c>
      <c r="AZ121" s="54">
        <v>0</v>
      </c>
      <c r="BA121" s="54">
        <v>0</v>
      </c>
      <c r="BB121" s="54">
        <v>0</v>
      </c>
      <c r="BC121" s="54">
        <v>0</v>
      </c>
      <c r="BD121" s="54">
        <v>0</v>
      </c>
      <c r="BE121" s="54">
        <v>0</v>
      </c>
      <c r="BF121" s="54">
        <v>0</v>
      </c>
      <c r="BG121" s="54">
        <v>0</v>
      </c>
      <c r="BH121" s="54">
        <v>0</v>
      </c>
      <c r="BI121" s="54">
        <v>0</v>
      </c>
      <c r="BJ121" s="54">
        <v>0</v>
      </c>
      <c r="BK121" s="54">
        <v>0</v>
      </c>
      <c r="BL121" s="54">
        <v>0</v>
      </c>
      <c r="BM121" s="54">
        <v>0</v>
      </c>
      <c r="BN121" s="54">
        <v>0</v>
      </c>
      <c r="BO121" s="54">
        <v>0</v>
      </c>
      <c r="BP121" s="54">
        <v>0</v>
      </c>
      <c r="BQ121" s="54">
        <v>0</v>
      </c>
      <c r="BR121" s="54">
        <v>0</v>
      </c>
      <c r="BS121" s="54">
        <v>0</v>
      </c>
      <c r="BT121" s="54">
        <v>0</v>
      </c>
      <c r="BU121" s="54">
        <v>0</v>
      </c>
      <c r="BV121" s="54">
        <v>0</v>
      </c>
    </row>
    <row r="122" spans="1:74" x14ac:dyDescent="0.35">
      <c r="A122" s="60"/>
      <c r="B122" s="121" t="s">
        <v>78</v>
      </c>
      <c r="C122" s="54">
        <v>0</v>
      </c>
      <c r="D122" s="54">
        <v>0</v>
      </c>
      <c r="E122" s="54">
        <v>0</v>
      </c>
      <c r="F122" s="54">
        <v>0</v>
      </c>
      <c r="G122" s="54">
        <v>0</v>
      </c>
      <c r="H122" s="54">
        <v>0</v>
      </c>
      <c r="I122" s="54">
        <v>0</v>
      </c>
      <c r="J122" s="54">
        <v>0</v>
      </c>
      <c r="K122" s="54">
        <v>0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  <c r="W122" s="54">
        <v>0</v>
      </c>
      <c r="X122" s="54">
        <v>0</v>
      </c>
      <c r="Y122" s="54">
        <v>0</v>
      </c>
      <c r="Z122" s="54">
        <v>0</v>
      </c>
      <c r="AA122" s="54">
        <v>0</v>
      </c>
      <c r="AB122" s="54">
        <v>0</v>
      </c>
      <c r="AC122" s="54">
        <v>0</v>
      </c>
      <c r="AD122" s="54">
        <v>0</v>
      </c>
      <c r="AE122" s="54">
        <v>0</v>
      </c>
      <c r="AF122" s="54">
        <v>0</v>
      </c>
      <c r="AG122" s="54">
        <v>0</v>
      </c>
      <c r="AH122" s="54">
        <v>0</v>
      </c>
      <c r="AI122" s="54">
        <v>0</v>
      </c>
      <c r="AJ122" s="54">
        <v>0</v>
      </c>
      <c r="AK122" s="54">
        <v>0</v>
      </c>
      <c r="AL122" s="54">
        <v>0</v>
      </c>
      <c r="AM122" s="54">
        <v>0</v>
      </c>
      <c r="AN122" s="54">
        <v>0</v>
      </c>
      <c r="AO122" s="54">
        <v>0</v>
      </c>
      <c r="AP122" s="54">
        <v>0</v>
      </c>
      <c r="AQ122" s="54">
        <v>0</v>
      </c>
      <c r="AR122" s="54">
        <v>0</v>
      </c>
      <c r="AS122" s="54">
        <v>0</v>
      </c>
      <c r="AT122" s="54">
        <v>0</v>
      </c>
      <c r="AU122" s="54">
        <v>0</v>
      </c>
      <c r="AV122" s="54">
        <v>0</v>
      </c>
      <c r="AW122" s="54">
        <v>0</v>
      </c>
      <c r="AX122" s="54">
        <v>0</v>
      </c>
      <c r="AY122" s="54">
        <v>0</v>
      </c>
      <c r="AZ122" s="54">
        <v>0</v>
      </c>
      <c r="BA122" s="54">
        <v>0</v>
      </c>
      <c r="BB122" s="54">
        <v>0</v>
      </c>
      <c r="BC122" s="54">
        <v>0</v>
      </c>
      <c r="BD122" s="54">
        <v>0</v>
      </c>
      <c r="BE122" s="54">
        <v>0</v>
      </c>
      <c r="BF122" s="54">
        <v>0</v>
      </c>
      <c r="BG122" s="54">
        <v>0</v>
      </c>
      <c r="BH122" s="54">
        <v>0</v>
      </c>
      <c r="BI122" s="54">
        <v>0</v>
      </c>
      <c r="BJ122" s="54">
        <v>0</v>
      </c>
      <c r="BK122" s="54">
        <v>0</v>
      </c>
      <c r="BL122" s="54">
        <v>0</v>
      </c>
      <c r="BM122" s="54">
        <v>0</v>
      </c>
      <c r="BN122" s="54">
        <v>0</v>
      </c>
      <c r="BO122" s="54">
        <v>0</v>
      </c>
      <c r="BP122" s="54">
        <v>0</v>
      </c>
      <c r="BQ122" s="54">
        <v>0</v>
      </c>
      <c r="BR122" s="54">
        <v>0</v>
      </c>
      <c r="BS122" s="54">
        <v>0</v>
      </c>
      <c r="BT122" s="54">
        <v>0</v>
      </c>
      <c r="BU122" s="54">
        <v>0</v>
      </c>
      <c r="BV122" s="54">
        <v>0</v>
      </c>
    </row>
    <row r="123" spans="1:74" x14ac:dyDescent="0.35">
      <c r="A123" s="60"/>
      <c r="B123" s="121" t="s">
        <v>79</v>
      </c>
      <c r="C123" s="54">
        <v>0</v>
      </c>
      <c r="D123" s="54">
        <v>0</v>
      </c>
      <c r="E123" s="54">
        <v>0</v>
      </c>
      <c r="F123" s="54">
        <v>0</v>
      </c>
      <c r="G123" s="54">
        <v>0</v>
      </c>
      <c r="H123" s="54">
        <v>0</v>
      </c>
      <c r="I123" s="54">
        <v>0</v>
      </c>
      <c r="J123" s="54">
        <v>0</v>
      </c>
      <c r="K123" s="54">
        <v>0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  <c r="W123" s="54">
        <v>0</v>
      </c>
      <c r="X123" s="54">
        <v>0</v>
      </c>
      <c r="Y123" s="54">
        <v>0</v>
      </c>
      <c r="Z123" s="54">
        <v>0</v>
      </c>
      <c r="AA123" s="54">
        <v>0</v>
      </c>
      <c r="AB123" s="54">
        <v>0</v>
      </c>
      <c r="AC123" s="54">
        <v>0</v>
      </c>
      <c r="AD123" s="54">
        <v>0</v>
      </c>
      <c r="AE123" s="54">
        <v>0</v>
      </c>
      <c r="AF123" s="54">
        <v>0</v>
      </c>
      <c r="AG123" s="54">
        <v>0</v>
      </c>
      <c r="AH123" s="54">
        <v>0</v>
      </c>
      <c r="AI123" s="54">
        <v>0</v>
      </c>
      <c r="AJ123" s="54">
        <v>0</v>
      </c>
      <c r="AK123" s="54">
        <v>0</v>
      </c>
      <c r="AL123" s="54">
        <v>0</v>
      </c>
      <c r="AM123" s="54">
        <v>0</v>
      </c>
      <c r="AN123" s="54">
        <v>0</v>
      </c>
      <c r="AO123" s="54">
        <v>0</v>
      </c>
      <c r="AP123" s="54">
        <v>0</v>
      </c>
      <c r="AQ123" s="54">
        <v>0</v>
      </c>
      <c r="AR123" s="54">
        <v>0</v>
      </c>
      <c r="AS123" s="54">
        <v>0</v>
      </c>
      <c r="AT123" s="54">
        <v>0</v>
      </c>
      <c r="AU123" s="54">
        <v>0</v>
      </c>
      <c r="AV123" s="54">
        <v>0</v>
      </c>
      <c r="AW123" s="54">
        <v>0</v>
      </c>
      <c r="AX123" s="54">
        <v>0</v>
      </c>
      <c r="AY123" s="54">
        <v>0</v>
      </c>
      <c r="AZ123" s="54">
        <v>0</v>
      </c>
      <c r="BA123" s="54">
        <v>0</v>
      </c>
      <c r="BB123" s="54">
        <v>0</v>
      </c>
      <c r="BC123" s="54">
        <v>0</v>
      </c>
      <c r="BD123" s="54">
        <v>0</v>
      </c>
      <c r="BE123" s="54">
        <v>0</v>
      </c>
      <c r="BF123" s="54">
        <v>0</v>
      </c>
      <c r="BG123" s="54">
        <v>0</v>
      </c>
      <c r="BH123" s="54">
        <v>0</v>
      </c>
      <c r="BI123" s="54">
        <v>0</v>
      </c>
      <c r="BJ123" s="54">
        <v>0</v>
      </c>
      <c r="BK123" s="54">
        <v>0</v>
      </c>
      <c r="BL123" s="54">
        <v>0</v>
      </c>
      <c r="BM123" s="54">
        <v>0</v>
      </c>
      <c r="BN123" s="54">
        <v>0</v>
      </c>
      <c r="BO123" s="54">
        <v>0</v>
      </c>
      <c r="BP123" s="54">
        <v>0</v>
      </c>
      <c r="BQ123" s="54">
        <v>0</v>
      </c>
      <c r="BR123" s="54">
        <v>0</v>
      </c>
      <c r="BS123" s="54">
        <v>0</v>
      </c>
      <c r="BT123" s="54">
        <v>0</v>
      </c>
      <c r="BU123" s="54">
        <v>0</v>
      </c>
      <c r="BV123" s="54">
        <v>0</v>
      </c>
    </row>
    <row r="124" spans="1:74" x14ac:dyDescent="0.35">
      <c r="A124" s="62" t="s">
        <v>81</v>
      </c>
      <c r="B124" s="121" t="s">
        <v>76</v>
      </c>
      <c r="C124" s="54">
        <v>0</v>
      </c>
      <c r="D124" s="54">
        <v>0</v>
      </c>
      <c r="E124" s="54">
        <v>0</v>
      </c>
      <c r="F124" s="54">
        <v>0</v>
      </c>
      <c r="G124" s="54">
        <v>0</v>
      </c>
      <c r="H124" s="54">
        <v>0</v>
      </c>
      <c r="I124" s="54">
        <v>0</v>
      </c>
      <c r="J124" s="54">
        <v>0</v>
      </c>
      <c r="K124" s="54">
        <v>0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  <c r="W124" s="54">
        <v>0</v>
      </c>
      <c r="X124" s="54">
        <v>0</v>
      </c>
      <c r="Y124" s="54">
        <v>0</v>
      </c>
      <c r="Z124" s="54">
        <v>0</v>
      </c>
      <c r="AA124" s="54">
        <v>0</v>
      </c>
      <c r="AB124" s="54">
        <v>0</v>
      </c>
      <c r="AC124" s="54">
        <v>0</v>
      </c>
      <c r="AD124" s="54">
        <v>0</v>
      </c>
      <c r="AE124" s="54">
        <v>0</v>
      </c>
      <c r="AF124" s="54">
        <v>0</v>
      </c>
      <c r="AG124" s="54">
        <v>0</v>
      </c>
      <c r="AH124" s="54">
        <v>0</v>
      </c>
      <c r="AI124" s="54">
        <v>0</v>
      </c>
      <c r="AJ124" s="54">
        <v>0</v>
      </c>
      <c r="AK124" s="54">
        <v>0</v>
      </c>
      <c r="AL124" s="54">
        <v>0</v>
      </c>
      <c r="AM124" s="54">
        <v>0</v>
      </c>
      <c r="AN124" s="54">
        <v>0</v>
      </c>
      <c r="AO124" s="54">
        <v>0</v>
      </c>
      <c r="AP124" s="54">
        <v>0</v>
      </c>
      <c r="AQ124" s="54">
        <v>0</v>
      </c>
      <c r="AR124" s="54">
        <v>0</v>
      </c>
      <c r="AS124" s="54">
        <v>0</v>
      </c>
      <c r="AT124" s="54">
        <v>0</v>
      </c>
      <c r="AU124" s="54">
        <v>0</v>
      </c>
      <c r="AV124" s="54">
        <v>0</v>
      </c>
      <c r="AW124" s="54">
        <v>0</v>
      </c>
      <c r="AX124" s="54">
        <v>0</v>
      </c>
      <c r="AY124" s="54">
        <v>0</v>
      </c>
      <c r="AZ124" s="54">
        <v>0</v>
      </c>
      <c r="BA124" s="54">
        <v>0</v>
      </c>
      <c r="BB124" s="54">
        <v>0</v>
      </c>
      <c r="BC124" s="54">
        <v>0</v>
      </c>
      <c r="BD124" s="54">
        <v>0</v>
      </c>
      <c r="BE124" s="54">
        <v>0</v>
      </c>
      <c r="BF124" s="54">
        <v>0</v>
      </c>
      <c r="BG124" s="54">
        <v>0</v>
      </c>
      <c r="BH124" s="54">
        <v>0</v>
      </c>
      <c r="BI124" s="54">
        <v>0</v>
      </c>
      <c r="BJ124" s="54">
        <v>0</v>
      </c>
      <c r="BK124" s="54">
        <v>0</v>
      </c>
      <c r="BL124" s="54">
        <v>0</v>
      </c>
      <c r="BM124" s="54">
        <v>0</v>
      </c>
      <c r="BN124" s="54">
        <v>0</v>
      </c>
      <c r="BO124" s="54">
        <v>0</v>
      </c>
      <c r="BP124" s="54">
        <v>0</v>
      </c>
      <c r="BQ124" s="54">
        <v>0</v>
      </c>
      <c r="BR124" s="54">
        <v>0</v>
      </c>
      <c r="BS124" s="54">
        <v>0</v>
      </c>
      <c r="BT124" s="54">
        <v>0</v>
      </c>
      <c r="BU124" s="54">
        <v>0</v>
      </c>
      <c r="BV124" s="54">
        <v>0</v>
      </c>
    </row>
    <row r="125" spans="1:74" x14ac:dyDescent="0.35">
      <c r="A125" s="60"/>
      <c r="B125" s="121" t="s">
        <v>77</v>
      </c>
      <c r="C125" s="54">
        <v>0</v>
      </c>
      <c r="D125" s="54">
        <v>0</v>
      </c>
      <c r="E125" s="54">
        <v>0</v>
      </c>
      <c r="F125" s="54">
        <v>0</v>
      </c>
      <c r="G125" s="54">
        <v>0</v>
      </c>
      <c r="H125" s="54">
        <v>0</v>
      </c>
      <c r="I125" s="54">
        <v>0</v>
      </c>
      <c r="J125" s="54">
        <v>0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  <c r="W125" s="54">
        <v>0</v>
      </c>
      <c r="X125" s="54">
        <v>0</v>
      </c>
      <c r="Y125" s="54">
        <v>0</v>
      </c>
      <c r="Z125" s="54">
        <v>0</v>
      </c>
      <c r="AA125" s="54">
        <v>0</v>
      </c>
      <c r="AB125" s="54">
        <v>0</v>
      </c>
      <c r="AC125" s="54">
        <v>0</v>
      </c>
      <c r="AD125" s="54">
        <v>0</v>
      </c>
      <c r="AE125" s="54">
        <v>0</v>
      </c>
      <c r="AF125" s="54">
        <v>0</v>
      </c>
      <c r="AG125" s="54">
        <v>0</v>
      </c>
      <c r="AH125" s="54">
        <v>0</v>
      </c>
      <c r="AI125" s="54">
        <v>0</v>
      </c>
      <c r="AJ125" s="54">
        <v>0</v>
      </c>
      <c r="AK125" s="54">
        <v>0</v>
      </c>
      <c r="AL125" s="54">
        <v>0</v>
      </c>
      <c r="AM125" s="54">
        <v>0</v>
      </c>
      <c r="AN125" s="54">
        <v>0</v>
      </c>
      <c r="AO125" s="54">
        <v>0</v>
      </c>
      <c r="AP125" s="54">
        <v>0</v>
      </c>
      <c r="AQ125" s="54">
        <v>0</v>
      </c>
      <c r="AR125" s="54">
        <v>0</v>
      </c>
      <c r="AS125" s="54">
        <v>0</v>
      </c>
      <c r="AT125" s="54">
        <v>0</v>
      </c>
      <c r="AU125" s="54">
        <v>0</v>
      </c>
      <c r="AV125" s="54">
        <v>0</v>
      </c>
      <c r="AW125" s="54">
        <v>0</v>
      </c>
      <c r="AX125" s="54">
        <v>0</v>
      </c>
      <c r="AY125" s="54">
        <v>0</v>
      </c>
      <c r="AZ125" s="54">
        <v>0</v>
      </c>
      <c r="BA125" s="54">
        <v>0</v>
      </c>
      <c r="BB125" s="54">
        <v>0</v>
      </c>
      <c r="BC125" s="54">
        <v>0</v>
      </c>
      <c r="BD125" s="54">
        <v>0</v>
      </c>
      <c r="BE125" s="54">
        <v>0</v>
      </c>
      <c r="BF125" s="54">
        <v>0</v>
      </c>
      <c r="BG125" s="54">
        <v>0</v>
      </c>
      <c r="BH125" s="54">
        <v>0</v>
      </c>
      <c r="BI125" s="54">
        <v>0</v>
      </c>
      <c r="BJ125" s="54">
        <v>0</v>
      </c>
      <c r="BK125" s="54">
        <v>0</v>
      </c>
      <c r="BL125" s="54">
        <v>0</v>
      </c>
      <c r="BM125" s="54">
        <v>0</v>
      </c>
      <c r="BN125" s="54">
        <v>0</v>
      </c>
      <c r="BO125" s="54">
        <v>0</v>
      </c>
      <c r="BP125" s="54">
        <v>0</v>
      </c>
      <c r="BQ125" s="54">
        <v>0</v>
      </c>
      <c r="BR125" s="54">
        <v>0</v>
      </c>
      <c r="BS125" s="54">
        <v>0</v>
      </c>
      <c r="BT125" s="54">
        <v>0</v>
      </c>
      <c r="BU125" s="54">
        <v>0</v>
      </c>
      <c r="BV125" s="54">
        <v>0</v>
      </c>
    </row>
    <row r="126" spans="1:74" x14ac:dyDescent="0.35">
      <c r="A126" s="60"/>
      <c r="B126" s="121" t="s">
        <v>78</v>
      </c>
      <c r="C126" s="54">
        <v>0</v>
      </c>
      <c r="D126" s="54">
        <v>0</v>
      </c>
      <c r="E126" s="54">
        <v>0</v>
      </c>
      <c r="F126" s="54">
        <v>0</v>
      </c>
      <c r="G126" s="54">
        <v>0</v>
      </c>
      <c r="H126" s="54">
        <v>0</v>
      </c>
      <c r="I126" s="54">
        <v>0</v>
      </c>
      <c r="J126" s="54">
        <v>0</v>
      </c>
      <c r="K126" s="54">
        <v>0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  <c r="W126" s="54">
        <v>0</v>
      </c>
      <c r="X126" s="54">
        <v>0</v>
      </c>
      <c r="Y126" s="54">
        <v>0</v>
      </c>
      <c r="Z126" s="54">
        <v>0</v>
      </c>
      <c r="AA126" s="54">
        <v>0</v>
      </c>
      <c r="AB126" s="54">
        <v>0</v>
      </c>
      <c r="AC126" s="54">
        <v>0</v>
      </c>
      <c r="AD126" s="54">
        <v>0</v>
      </c>
      <c r="AE126" s="54">
        <v>0</v>
      </c>
      <c r="AF126" s="54">
        <v>0</v>
      </c>
      <c r="AG126" s="54">
        <v>0</v>
      </c>
      <c r="AH126" s="54">
        <v>0</v>
      </c>
      <c r="AI126" s="54">
        <v>0</v>
      </c>
      <c r="AJ126" s="54">
        <v>0</v>
      </c>
      <c r="AK126" s="54">
        <v>0</v>
      </c>
      <c r="AL126" s="54">
        <v>0</v>
      </c>
      <c r="AM126" s="54">
        <v>0</v>
      </c>
      <c r="AN126" s="54">
        <v>0</v>
      </c>
      <c r="AO126" s="54">
        <v>0</v>
      </c>
      <c r="AP126" s="54">
        <v>0</v>
      </c>
      <c r="AQ126" s="54">
        <v>0</v>
      </c>
      <c r="AR126" s="54">
        <v>0</v>
      </c>
      <c r="AS126" s="54">
        <v>0</v>
      </c>
      <c r="AT126" s="54">
        <v>0</v>
      </c>
      <c r="AU126" s="54">
        <v>0</v>
      </c>
      <c r="AV126" s="54">
        <v>0</v>
      </c>
      <c r="AW126" s="54">
        <v>0</v>
      </c>
      <c r="AX126" s="54">
        <v>0</v>
      </c>
      <c r="AY126" s="54">
        <v>0</v>
      </c>
      <c r="AZ126" s="54">
        <v>0</v>
      </c>
      <c r="BA126" s="54">
        <v>0</v>
      </c>
      <c r="BB126" s="54">
        <v>0</v>
      </c>
      <c r="BC126" s="54">
        <v>0</v>
      </c>
      <c r="BD126" s="54">
        <v>0</v>
      </c>
      <c r="BE126" s="54">
        <v>0</v>
      </c>
      <c r="BF126" s="54">
        <v>0</v>
      </c>
      <c r="BG126" s="54">
        <v>0</v>
      </c>
      <c r="BH126" s="54">
        <v>0</v>
      </c>
      <c r="BI126" s="54">
        <v>0</v>
      </c>
      <c r="BJ126" s="54">
        <v>0</v>
      </c>
      <c r="BK126" s="54">
        <v>0</v>
      </c>
      <c r="BL126" s="54">
        <v>0</v>
      </c>
      <c r="BM126" s="54">
        <v>0</v>
      </c>
      <c r="BN126" s="54">
        <v>0</v>
      </c>
      <c r="BO126" s="54">
        <v>0</v>
      </c>
      <c r="BP126" s="54">
        <v>0</v>
      </c>
      <c r="BQ126" s="54">
        <v>0</v>
      </c>
      <c r="BR126" s="54">
        <v>0</v>
      </c>
      <c r="BS126" s="54">
        <v>0</v>
      </c>
      <c r="BT126" s="54">
        <v>0</v>
      </c>
      <c r="BU126" s="54">
        <v>0</v>
      </c>
      <c r="BV126" s="54">
        <v>0</v>
      </c>
    </row>
    <row r="127" spans="1:74" x14ac:dyDescent="0.35">
      <c r="A127" s="61"/>
      <c r="B127" s="121" t="s">
        <v>79</v>
      </c>
      <c r="C127" s="54">
        <v>8.5</v>
      </c>
      <c r="D127" s="54">
        <v>9</v>
      </c>
      <c r="E127" s="54">
        <v>9.4</v>
      </c>
      <c r="F127" s="54">
        <v>8.6</v>
      </c>
      <c r="G127" s="54">
        <v>9</v>
      </c>
      <c r="H127" s="54">
        <v>9.5</v>
      </c>
      <c r="I127" s="54">
        <v>8.4</v>
      </c>
      <c r="J127" s="54">
        <v>8.8000000000000007</v>
      </c>
      <c r="K127" s="54">
        <v>9.3000000000000007</v>
      </c>
      <c r="L127" s="54">
        <v>8.3000000000000007</v>
      </c>
      <c r="M127" s="54">
        <v>8.6999999999999993</v>
      </c>
      <c r="N127" s="54">
        <v>9.1999999999999993</v>
      </c>
      <c r="O127" s="54">
        <v>8.3000000000000007</v>
      </c>
      <c r="P127" s="54">
        <v>8.6999999999999993</v>
      </c>
      <c r="Q127" s="54">
        <v>9.1999999999999993</v>
      </c>
      <c r="R127" s="54">
        <v>7.9</v>
      </c>
      <c r="S127" s="54">
        <v>8.4</v>
      </c>
      <c r="T127" s="54">
        <v>8.8000000000000007</v>
      </c>
      <c r="U127" s="54">
        <v>7.7</v>
      </c>
      <c r="V127" s="54">
        <v>8.1999999999999993</v>
      </c>
      <c r="W127" s="54">
        <v>8.6</v>
      </c>
      <c r="X127" s="54">
        <v>7.5</v>
      </c>
      <c r="Y127" s="54">
        <v>8</v>
      </c>
      <c r="Z127" s="54">
        <v>8.4</v>
      </c>
      <c r="AA127" s="54">
        <v>7.8</v>
      </c>
      <c r="AB127" s="54">
        <v>8.1999999999999993</v>
      </c>
      <c r="AC127" s="54">
        <v>8.6</v>
      </c>
      <c r="AD127" s="54">
        <v>7.9</v>
      </c>
      <c r="AE127" s="54">
        <v>8.3000000000000007</v>
      </c>
      <c r="AF127" s="54">
        <v>8.6999999999999993</v>
      </c>
      <c r="AG127" s="54">
        <v>7.7</v>
      </c>
      <c r="AH127" s="54">
        <v>8.1</v>
      </c>
      <c r="AI127" s="54">
        <v>8.5</v>
      </c>
      <c r="AJ127" s="54">
        <v>7.6</v>
      </c>
      <c r="AK127" s="54">
        <v>8</v>
      </c>
      <c r="AL127" s="54">
        <v>8.4</v>
      </c>
      <c r="AM127" s="54">
        <v>7.6</v>
      </c>
      <c r="AN127" s="54">
        <v>8</v>
      </c>
      <c r="AO127" s="54">
        <v>8.4</v>
      </c>
      <c r="AP127" s="54">
        <v>7.3</v>
      </c>
      <c r="AQ127" s="54">
        <v>7.7</v>
      </c>
      <c r="AR127" s="54">
        <v>8.1</v>
      </c>
      <c r="AS127" s="54">
        <v>7.2</v>
      </c>
      <c r="AT127" s="54">
        <v>7.6</v>
      </c>
      <c r="AU127" s="54">
        <v>7.9</v>
      </c>
      <c r="AV127" s="54">
        <v>7</v>
      </c>
      <c r="AW127" s="54">
        <v>7.4</v>
      </c>
      <c r="AX127" s="54">
        <v>7.8</v>
      </c>
      <c r="AY127" s="54">
        <v>9.6999999999999993</v>
      </c>
      <c r="AZ127" s="54">
        <v>10.1</v>
      </c>
      <c r="BA127" s="54">
        <v>10.5</v>
      </c>
      <c r="BB127" s="54">
        <v>9.8000000000000007</v>
      </c>
      <c r="BC127" s="54">
        <v>10.199999999999999</v>
      </c>
      <c r="BD127" s="54">
        <v>10.6</v>
      </c>
      <c r="BE127" s="54">
        <v>9.6</v>
      </c>
      <c r="BF127" s="54">
        <v>10</v>
      </c>
      <c r="BG127" s="54">
        <v>10.4</v>
      </c>
      <c r="BH127" s="54">
        <v>9.5</v>
      </c>
      <c r="BI127" s="54">
        <v>9.9</v>
      </c>
      <c r="BJ127" s="54">
        <v>10.3</v>
      </c>
      <c r="BK127" s="54">
        <v>9.5</v>
      </c>
      <c r="BL127" s="54">
        <v>9.9</v>
      </c>
      <c r="BM127" s="54">
        <v>10.3</v>
      </c>
      <c r="BN127" s="54">
        <v>9.1</v>
      </c>
      <c r="BO127" s="54">
        <v>9.6</v>
      </c>
      <c r="BP127" s="54">
        <v>10</v>
      </c>
      <c r="BQ127" s="54">
        <v>9</v>
      </c>
      <c r="BR127" s="54">
        <v>9.4</v>
      </c>
      <c r="BS127" s="54">
        <v>9.8000000000000007</v>
      </c>
      <c r="BT127" s="54">
        <v>8.8000000000000007</v>
      </c>
      <c r="BU127" s="54">
        <v>9.1999999999999993</v>
      </c>
      <c r="BV127" s="54">
        <v>9.6</v>
      </c>
    </row>
    <row r="128" spans="1:74" x14ac:dyDescent="0.35">
      <c r="A128" s="122" t="s">
        <v>82</v>
      </c>
      <c r="B128" s="123"/>
      <c r="C128" s="54">
        <v>9.5</v>
      </c>
      <c r="D128" s="54">
        <v>9.5</v>
      </c>
      <c r="E128" s="54">
        <v>9.5</v>
      </c>
      <c r="F128" s="54">
        <v>9.3000000000000007</v>
      </c>
      <c r="G128" s="54">
        <v>9.3000000000000007</v>
      </c>
      <c r="H128" s="54">
        <v>9.3000000000000007</v>
      </c>
      <c r="I128" s="54">
        <v>9.3000000000000007</v>
      </c>
      <c r="J128" s="54">
        <v>9.1999999999999993</v>
      </c>
      <c r="K128" s="54">
        <v>9.1999999999999993</v>
      </c>
      <c r="L128" s="54">
        <v>9.4</v>
      </c>
      <c r="M128" s="54">
        <v>9.4</v>
      </c>
      <c r="N128" s="54">
        <v>9.4</v>
      </c>
      <c r="O128" s="54">
        <v>9.4</v>
      </c>
      <c r="P128" s="54">
        <v>9.4</v>
      </c>
      <c r="Q128" s="54">
        <v>9.4</v>
      </c>
      <c r="R128" s="54">
        <v>9.1</v>
      </c>
      <c r="S128" s="54">
        <v>9.1</v>
      </c>
      <c r="T128" s="54">
        <v>9.1</v>
      </c>
      <c r="U128" s="54">
        <v>9.1999999999999993</v>
      </c>
      <c r="V128" s="54">
        <v>9.1999999999999993</v>
      </c>
      <c r="W128" s="54">
        <v>9.1999999999999993</v>
      </c>
      <c r="X128" s="54">
        <v>8.9</v>
      </c>
      <c r="Y128" s="54">
        <v>8.9</v>
      </c>
      <c r="Z128" s="54">
        <v>8.9</v>
      </c>
      <c r="AA128" s="54">
        <v>11.2</v>
      </c>
      <c r="AB128" s="54">
        <v>11.2</v>
      </c>
      <c r="AC128" s="54">
        <v>11.2</v>
      </c>
      <c r="AD128" s="54">
        <v>11.2</v>
      </c>
      <c r="AE128" s="54">
        <v>11.2</v>
      </c>
      <c r="AF128" s="54">
        <v>11.2</v>
      </c>
      <c r="AG128" s="54">
        <v>11.1</v>
      </c>
      <c r="AH128" s="54">
        <v>11.1</v>
      </c>
      <c r="AI128" s="54">
        <v>11.1</v>
      </c>
      <c r="AJ128" s="54">
        <v>11.2</v>
      </c>
      <c r="AK128" s="54">
        <v>11.2</v>
      </c>
      <c r="AL128" s="54">
        <v>11.2</v>
      </c>
      <c r="AM128" s="54">
        <v>11.2</v>
      </c>
      <c r="AN128" s="54">
        <v>11.2</v>
      </c>
      <c r="AO128" s="54">
        <v>11.2</v>
      </c>
      <c r="AP128" s="54">
        <v>11.1</v>
      </c>
      <c r="AQ128" s="54">
        <v>11.1</v>
      </c>
      <c r="AR128" s="54">
        <v>11.1</v>
      </c>
      <c r="AS128" s="54">
        <v>11.1</v>
      </c>
      <c r="AT128" s="54">
        <v>11.1</v>
      </c>
      <c r="AU128" s="54">
        <v>11.1</v>
      </c>
      <c r="AV128" s="54">
        <v>10.9</v>
      </c>
      <c r="AW128" s="54">
        <v>10.9</v>
      </c>
      <c r="AX128" s="54">
        <v>10.9</v>
      </c>
      <c r="AY128" s="54">
        <v>13.8</v>
      </c>
      <c r="AZ128" s="54">
        <v>13.8</v>
      </c>
      <c r="BA128" s="54">
        <v>13.8</v>
      </c>
      <c r="BB128" s="54">
        <v>13.7</v>
      </c>
      <c r="BC128" s="54">
        <v>13.7</v>
      </c>
      <c r="BD128" s="54">
        <v>13.7</v>
      </c>
      <c r="BE128" s="54">
        <v>13.7</v>
      </c>
      <c r="BF128" s="54">
        <v>13.6</v>
      </c>
      <c r="BG128" s="54">
        <v>13.6</v>
      </c>
      <c r="BH128" s="54">
        <v>13.7</v>
      </c>
      <c r="BI128" s="54">
        <v>13.7</v>
      </c>
      <c r="BJ128" s="54">
        <v>13.7</v>
      </c>
      <c r="BK128" s="54">
        <v>13.7</v>
      </c>
      <c r="BL128" s="54">
        <v>13.6</v>
      </c>
      <c r="BM128" s="54">
        <v>13.6</v>
      </c>
      <c r="BN128" s="54">
        <v>13.5</v>
      </c>
      <c r="BO128" s="54">
        <v>13.5</v>
      </c>
      <c r="BP128" s="54">
        <v>13.5</v>
      </c>
      <c r="BQ128" s="54">
        <v>13.7</v>
      </c>
      <c r="BR128" s="54">
        <v>13.6</v>
      </c>
      <c r="BS128" s="54">
        <v>13.6</v>
      </c>
      <c r="BT128" s="54">
        <v>13.5</v>
      </c>
      <c r="BU128" s="54">
        <v>13.5</v>
      </c>
      <c r="BV128" s="54">
        <v>13.4</v>
      </c>
    </row>
    <row r="129" spans="1:74" x14ac:dyDescent="0.35">
      <c r="A129" s="124" t="s">
        <v>83</v>
      </c>
      <c r="B129" s="125"/>
      <c r="C129" s="54">
        <v>4.7</v>
      </c>
      <c r="D129" s="54">
        <v>4.7</v>
      </c>
      <c r="E129" s="54">
        <v>4.7</v>
      </c>
      <c r="F129" s="54">
        <v>4.7</v>
      </c>
      <c r="G129" s="54">
        <v>4.7</v>
      </c>
      <c r="H129" s="54">
        <v>4.7</v>
      </c>
      <c r="I129" s="54">
        <v>4.7</v>
      </c>
      <c r="J129" s="54">
        <v>4.7</v>
      </c>
      <c r="K129" s="54">
        <v>4.7</v>
      </c>
      <c r="L129" s="54">
        <v>4.7</v>
      </c>
      <c r="M129" s="54">
        <v>4.7</v>
      </c>
      <c r="N129" s="54">
        <v>4.7</v>
      </c>
      <c r="O129" s="54">
        <v>4.7</v>
      </c>
      <c r="P129" s="54">
        <v>4.7</v>
      </c>
      <c r="Q129" s="54">
        <v>4.7</v>
      </c>
      <c r="R129" s="54">
        <v>4.7</v>
      </c>
      <c r="S129" s="54">
        <v>4.7</v>
      </c>
      <c r="T129" s="54">
        <v>4.7</v>
      </c>
      <c r="U129" s="54">
        <v>4.7</v>
      </c>
      <c r="V129" s="54">
        <v>4.7</v>
      </c>
      <c r="W129" s="54">
        <v>4.7</v>
      </c>
      <c r="X129" s="54">
        <v>4.7</v>
      </c>
      <c r="Y129" s="54">
        <v>4.7</v>
      </c>
      <c r="Z129" s="54">
        <v>4.7</v>
      </c>
      <c r="AA129" s="54">
        <v>4.7</v>
      </c>
      <c r="AB129" s="54">
        <v>4.7</v>
      </c>
      <c r="AC129" s="54">
        <v>4.7</v>
      </c>
      <c r="AD129" s="54">
        <v>4.7</v>
      </c>
      <c r="AE129" s="54">
        <v>4.7</v>
      </c>
      <c r="AF129" s="54">
        <v>4.7</v>
      </c>
      <c r="AG129" s="54">
        <v>4.7</v>
      </c>
      <c r="AH129" s="54">
        <v>4.7</v>
      </c>
      <c r="AI129" s="54">
        <v>4.7</v>
      </c>
      <c r="AJ129" s="54">
        <v>4.7</v>
      </c>
      <c r="AK129" s="54">
        <v>4.7</v>
      </c>
      <c r="AL129" s="54">
        <v>4.7</v>
      </c>
      <c r="AM129" s="54">
        <v>4.7</v>
      </c>
      <c r="AN129" s="54">
        <v>4.7</v>
      </c>
      <c r="AO129" s="54">
        <v>4.7</v>
      </c>
      <c r="AP129" s="54">
        <v>4.7</v>
      </c>
      <c r="AQ129" s="54">
        <v>4.7</v>
      </c>
      <c r="AR129" s="54">
        <v>4.7</v>
      </c>
      <c r="AS129" s="54">
        <v>4.7</v>
      </c>
      <c r="AT129" s="54">
        <v>4.7</v>
      </c>
      <c r="AU129" s="54">
        <v>4.7</v>
      </c>
      <c r="AV129" s="54">
        <v>4.7</v>
      </c>
      <c r="AW129" s="54">
        <v>4.7</v>
      </c>
      <c r="AX129" s="54">
        <v>4.7</v>
      </c>
      <c r="AY129" s="54">
        <v>4.7</v>
      </c>
      <c r="AZ129" s="54">
        <v>4.7</v>
      </c>
      <c r="BA129" s="54">
        <v>4.7</v>
      </c>
      <c r="BB129" s="54">
        <v>4.7</v>
      </c>
      <c r="BC129" s="54">
        <v>4.7</v>
      </c>
      <c r="BD129" s="54">
        <v>4.7</v>
      </c>
      <c r="BE129" s="54">
        <v>4.7</v>
      </c>
      <c r="BF129" s="54">
        <v>4.7</v>
      </c>
      <c r="BG129" s="54">
        <v>4.7</v>
      </c>
      <c r="BH129" s="54">
        <v>4.7</v>
      </c>
      <c r="BI129" s="54">
        <v>4.7</v>
      </c>
      <c r="BJ129" s="54">
        <v>4.7</v>
      </c>
      <c r="BK129" s="54">
        <v>4.7</v>
      </c>
      <c r="BL129" s="54">
        <v>4.7</v>
      </c>
      <c r="BM129" s="54">
        <v>4.7</v>
      </c>
      <c r="BN129" s="54">
        <v>4.7</v>
      </c>
      <c r="BO129" s="54">
        <v>4.7</v>
      </c>
      <c r="BP129" s="54">
        <v>4.7</v>
      </c>
      <c r="BQ129" s="54">
        <v>4.7</v>
      </c>
      <c r="BR129" s="54">
        <v>4.7</v>
      </c>
      <c r="BS129" s="54">
        <v>4.7</v>
      </c>
      <c r="BT129" s="54">
        <v>4.7</v>
      </c>
      <c r="BU129" s="54">
        <v>4.7</v>
      </c>
      <c r="BV129" s="54">
        <v>4.7</v>
      </c>
    </row>
    <row r="130" spans="1:74" x14ac:dyDescent="0.35">
      <c r="A130" s="124" t="s">
        <v>84</v>
      </c>
      <c r="B130" s="125"/>
      <c r="C130" s="54">
        <v>0.6</v>
      </c>
      <c r="D130" s="54">
        <v>0.8</v>
      </c>
      <c r="E130" s="54">
        <v>0.9</v>
      </c>
      <c r="F130" s="54">
        <v>0.7</v>
      </c>
      <c r="G130" s="54">
        <v>0.8</v>
      </c>
      <c r="H130" s="54">
        <v>0.9</v>
      </c>
      <c r="I130" s="54">
        <v>0.6</v>
      </c>
      <c r="J130" s="54">
        <v>0.7</v>
      </c>
      <c r="K130" s="54">
        <v>0.8</v>
      </c>
      <c r="L130" s="54">
        <v>0.6</v>
      </c>
      <c r="M130" s="54">
        <v>0.7</v>
      </c>
      <c r="N130" s="54">
        <v>0.8</v>
      </c>
      <c r="O130" s="54">
        <v>0.6</v>
      </c>
      <c r="P130" s="54">
        <v>0.7</v>
      </c>
      <c r="Q130" s="54">
        <v>0.8</v>
      </c>
      <c r="R130" s="54">
        <v>0.5</v>
      </c>
      <c r="S130" s="54">
        <v>0.6</v>
      </c>
      <c r="T130" s="54">
        <v>0.8</v>
      </c>
      <c r="U130" s="54">
        <v>0.5</v>
      </c>
      <c r="V130" s="54">
        <v>0.6</v>
      </c>
      <c r="W130" s="54">
        <v>0.7</v>
      </c>
      <c r="X130" s="54">
        <v>0.5</v>
      </c>
      <c r="Y130" s="54">
        <v>0.6</v>
      </c>
      <c r="Z130" s="54">
        <v>0.7</v>
      </c>
      <c r="AA130" s="54">
        <v>0</v>
      </c>
      <c r="AB130" s="54">
        <v>0</v>
      </c>
      <c r="AC130" s="54">
        <v>0</v>
      </c>
      <c r="AD130" s="54">
        <v>0</v>
      </c>
      <c r="AE130" s="54">
        <v>0</v>
      </c>
      <c r="AF130" s="54">
        <v>0</v>
      </c>
      <c r="AG130" s="54">
        <v>0</v>
      </c>
      <c r="AH130" s="54">
        <v>0</v>
      </c>
      <c r="AI130" s="54">
        <v>0</v>
      </c>
      <c r="AJ130" s="54">
        <v>0</v>
      </c>
      <c r="AK130" s="54">
        <v>0</v>
      </c>
      <c r="AL130" s="54">
        <v>0</v>
      </c>
      <c r="AM130" s="54">
        <v>0</v>
      </c>
      <c r="AN130" s="54">
        <v>0</v>
      </c>
      <c r="AO130" s="54">
        <v>0</v>
      </c>
      <c r="AP130" s="54">
        <v>0</v>
      </c>
      <c r="AQ130" s="54">
        <v>0</v>
      </c>
      <c r="AR130" s="54">
        <v>0</v>
      </c>
      <c r="AS130" s="54">
        <v>0</v>
      </c>
      <c r="AT130" s="54">
        <v>0</v>
      </c>
      <c r="AU130" s="54">
        <v>0</v>
      </c>
      <c r="AV130" s="54">
        <v>0</v>
      </c>
      <c r="AW130" s="54">
        <v>0</v>
      </c>
      <c r="AX130" s="54">
        <v>0</v>
      </c>
      <c r="AY130" s="54">
        <v>0.5</v>
      </c>
      <c r="AZ130" s="54">
        <v>0.6</v>
      </c>
      <c r="BA130" s="54">
        <v>0.7</v>
      </c>
      <c r="BB130" s="54">
        <v>0.5</v>
      </c>
      <c r="BC130" s="54">
        <v>0.6</v>
      </c>
      <c r="BD130" s="54">
        <v>0.7</v>
      </c>
      <c r="BE130" s="54">
        <v>0.5</v>
      </c>
      <c r="BF130" s="54">
        <v>0.5</v>
      </c>
      <c r="BG130" s="54">
        <v>0.6</v>
      </c>
      <c r="BH130" s="54">
        <v>0.5</v>
      </c>
      <c r="BI130" s="54">
        <v>0.5</v>
      </c>
      <c r="BJ130" s="54">
        <v>0.6</v>
      </c>
      <c r="BK130" s="54">
        <v>0.5</v>
      </c>
      <c r="BL130" s="54">
        <v>0.5</v>
      </c>
      <c r="BM130" s="54">
        <v>0.6</v>
      </c>
      <c r="BN130" s="54">
        <v>0.4</v>
      </c>
      <c r="BO130" s="54">
        <v>0.5</v>
      </c>
      <c r="BP130" s="54">
        <v>0.6</v>
      </c>
      <c r="BQ130" s="54">
        <v>0.4</v>
      </c>
      <c r="BR130" s="54">
        <v>0.5</v>
      </c>
      <c r="BS130" s="54">
        <v>0.5</v>
      </c>
      <c r="BT130" s="54">
        <v>0.4</v>
      </c>
      <c r="BU130" s="54">
        <v>0.4</v>
      </c>
      <c r="BV130" s="54">
        <v>0.5</v>
      </c>
    </row>
    <row r="131" spans="1:74" x14ac:dyDescent="0.35">
      <c r="A131" s="124" t="s">
        <v>85</v>
      </c>
      <c r="B131" s="125"/>
      <c r="C131" s="54">
        <v>0</v>
      </c>
      <c r="D131" s="54">
        <v>0</v>
      </c>
      <c r="E131" s="54">
        <v>0</v>
      </c>
      <c r="F131" s="54">
        <v>0</v>
      </c>
      <c r="G131" s="54">
        <v>0</v>
      </c>
      <c r="H131" s="54">
        <v>0</v>
      </c>
      <c r="I131" s="54">
        <v>0</v>
      </c>
      <c r="J131" s="54">
        <v>0</v>
      </c>
      <c r="K131" s="54">
        <v>0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  <c r="W131" s="54">
        <v>0</v>
      </c>
      <c r="X131" s="54">
        <v>0</v>
      </c>
      <c r="Y131" s="54">
        <v>0</v>
      </c>
      <c r="Z131" s="54">
        <v>0</v>
      </c>
      <c r="AA131" s="54">
        <v>3.8</v>
      </c>
      <c r="AB131" s="54">
        <v>3.8</v>
      </c>
      <c r="AC131" s="54">
        <v>3.8</v>
      </c>
      <c r="AD131" s="54">
        <v>3.8</v>
      </c>
      <c r="AE131" s="54">
        <v>3.8</v>
      </c>
      <c r="AF131" s="54">
        <v>3.8</v>
      </c>
      <c r="AG131" s="54">
        <v>3.8</v>
      </c>
      <c r="AH131" s="54">
        <v>3.8</v>
      </c>
      <c r="AI131" s="54">
        <v>3.8</v>
      </c>
      <c r="AJ131" s="54">
        <v>3.8</v>
      </c>
      <c r="AK131" s="54">
        <v>3.8</v>
      </c>
      <c r="AL131" s="54">
        <v>3.8</v>
      </c>
      <c r="AM131" s="54">
        <v>3.8</v>
      </c>
      <c r="AN131" s="54">
        <v>3.8</v>
      </c>
      <c r="AO131" s="54">
        <v>3.8</v>
      </c>
      <c r="AP131" s="54">
        <v>3.8</v>
      </c>
      <c r="AQ131" s="54">
        <v>3.8</v>
      </c>
      <c r="AR131" s="54">
        <v>3.8</v>
      </c>
      <c r="AS131" s="54">
        <v>3.8</v>
      </c>
      <c r="AT131" s="54">
        <v>3.8</v>
      </c>
      <c r="AU131" s="54">
        <v>3.8</v>
      </c>
      <c r="AV131" s="54">
        <v>3.8</v>
      </c>
      <c r="AW131" s="54">
        <v>3.8</v>
      </c>
      <c r="AX131" s="54">
        <v>3.8</v>
      </c>
      <c r="AY131" s="54">
        <v>0</v>
      </c>
      <c r="AZ131" s="54">
        <v>0</v>
      </c>
      <c r="BA131" s="54">
        <v>0</v>
      </c>
      <c r="BB131" s="54">
        <v>0</v>
      </c>
      <c r="BC131" s="54">
        <v>0</v>
      </c>
      <c r="BD131" s="54">
        <v>0</v>
      </c>
      <c r="BE131" s="54">
        <v>0</v>
      </c>
      <c r="BF131" s="54">
        <v>0</v>
      </c>
      <c r="BG131" s="54">
        <v>0</v>
      </c>
      <c r="BH131" s="54">
        <v>0</v>
      </c>
      <c r="BI131" s="54">
        <v>0</v>
      </c>
      <c r="BJ131" s="54">
        <v>0</v>
      </c>
      <c r="BK131" s="54">
        <v>0</v>
      </c>
      <c r="BL131" s="54">
        <v>0</v>
      </c>
      <c r="BM131" s="54">
        <v>0</v>
      </c>
      <c r="BN131" s="54">
        <v>0</v>
      </c>
      <c r="BO131" s="54">
        <v>0</v>
      </c>
      <c r="BP131" s="54">
        <v>0</v>
      </c>
      <c r="BQ131" s="54">
        <v>0</v>
      </c>
      <c r="BR131" s="54">
        <v>0</v>
      </c>
      <c r="BS131" s="54">
        <v>0</v>
      </c>
      <c r="BT131" s="54">
        <v>0</v>
      </c>
      <c r="BU131" s="54">
        <v>0</v>
      </c>
      <c r="BV131" s="54">
        <v>0</v>
      </c>
    </row>
    <row r="132" spans="1:74" x14ac:dyDescent="0.35">
      <c r="A132" s="126" t="s">
        <v>86</v>
      </c>
      <c r="B132" s="121" t="s">
        <v>87</v>
      </c>
      <c r="C132" s="54">
        <v>0</v>
      </c>
      <c r="D132" s="54">
        <v>0</v>
      </c>
      <c r="E132" s="54">
        <v>0</v>
      </c>
      <c r="F132" s="54">
        <v>0</v>
      </c>
      <c r="G132" s="54">
        <v>0</v>
      </c>
      <c r="H132" s="54">
        <v>0</v>
      </c>
      <c r="I132" s="54">
        <v>0</v>
      </c>
      <c r="J132" s="54">
        <v>0</v>
      </c>
      <c r="K132" s="54">
        <v>0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  <c r="W132" s="54">
        <v>0</v>
      </c>
      <c r="X132" s="54">
        <v>0</v>
      </c>
      <c r="Y132" s="54">
        <v>0</v>
      </c>
      <c r="Z132" s="54">
        <v>0</v>
      </c>
      <c r="AA132" s="54">
        <v>0</v>
      </c>
      <c r="AB132" s="54">
        <v>0</v>
      </c>
      <c r="AC132" s="54">
        <v>0</v>
      </c>
      <c r="AD132" s="54">
        <v>0</v>
      </c>
      <c r="AE132" s="54">
        <v>0</v>
      </c>
      <c r="AF132" s="54">
        <v>0</v>
      </c>
      <c r="AG132" s="54">
        <v>0</v>
      </c>
      <c r="AH132" s="54">
        <v>0</v>
      </c>
      <c r="AI132" s="54">
        <v>0</v>
      </c>
      <c r="AJ132" s="54">
        <v>0</v>
      </c>
      <c r="AK132" s="54">
        <v>0</v>
      </c>
      <c r="AL132" s="54">
        <v>0</v>
      </c>
      <c r="AM132" s="54">
        <v>0</v>
      </c>
      <c r="AN132" s="54">
        <v>0</v>
      </c>
      <c r="AO132" s="54">
        <v>0</v>
      </c>
      <c r="AP132" s="54">
        <v>0</v>
      </c>
      <c r="AQ132" s="54">
        <v>0</v>
      </c>
      <c r="AR132" s="54">
        <v>0</v>
      </c>
      <c r="AS132" s="54">
        <v>0</v>
      </c>
      <c r="AT132" s="54">
        <v>0</v>
      </c>
      <c r="AU132" s="54">
        <v>0</v>
      </c>
      <c r="AV132" s="54">
        <v>0</v>
      </c>
      <c r="AW132" s="54">
        <v>0</v>
      </c>
      <c r="AX132" s="54">
        <v>0</v>
      </c>
      <c r="AY132" s="54">
        <v>0</v>
      </c>
      <c r="AZ132" s="54">
        <v>0</v>
      </c>
      <c r="BA132" s="54">
        <v>0</v>
      </c>
      <c r="BB132" s="54">
        <v>0</v>
      </c>
      <c r="BC132" s="54">
        <v>0</v>
      </c>
      <c r="BD132" s="54">
        <v>0</v>
      </c>
      <c r="BE132" s="54">
        <v>0</v>
      </c>
      <c r="BF132" s="54">
        <v>0</v>
      </c>
      <c r="BG132" s="54">
        <v>0</v>
      </c>
      <c r="BH132" s="54">
        <v>0</v>
      </c>
      <c r="BI132" s="54">
        <v>0</v>
      </c>
      <c r="BJ132" s="54">
        <v>0</v>
      </c>
      <c r="BK132" s="54">
        <v>0</v>
      </c>
      <c r="BL132" s="54">
        <v>0</v>
      </c>
      <c r="BM132" s="54">
        <v>0</v>
      </c>
      <c r="BN132" s="54">
        <v>0</v>
      </c>
      <c r="BO132" s="54">
        <v>0</v>
      </c>
      <c r="BP132" s="54">
        <v>0</v>
      </c>
      <c r="BQ132" s="54">
        <v>0</v>
      </c>
      <c r="BR132" s="54">
        <v>0</v>
      </c>
      <c r="BS132" s="54">
        <v>0</v>
      </c>
      <c r="BT132" s="54">
        <v>0</v>
      </c>
      <c r="BU132" s="54">
        <v>0</v>
      </c>
      <c r="BV132" s="54">
        <v>0</v>
      </c>
    </row>
    <row r="133" spans="1:74" x14ac:dyDescent="0.35">
      <c r="A133" s="61"/>
      <c r="B133" s="121" t="s">
        <v>88</v>
      </c>
      <c r="C133" s="54">
        <v>0</v>
      </c>
      <c r="D133" s="54">
        <v>0</v>
      </c>
      <c r="E133" s="54">
        <v>0</v>
      </c>
      <c r="F133" s="54">
        <v>0</v>
      </c>
      <c r="G133" s="54">
        <v>0</v>
      </c>
      <c r="H133" s="54">
        <v>0</v>
      </c>
      <c r="I133" s="54">
        <v>0</v>
      </c>
      <c r="J133" s="54">
        <v>0</v>
      </c>
      <c r="K133" s="54">
        <v>0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  <c r="W133" s="54">
        <v>0</v>
      </c>
      <c r="X133" s="54">
        <v>0</v>
      </c>
      <c r="Y133" s="54">
        <v>0</v>
      </c>
      <c r="Z133" s="54">
        <v>0</v>
      </c>
      <c r="AA133" s="54">
        <v>0</v>
      </c>
      <c r="AB133" s="54">
        <v>0</v>
      </c>
      <c r="AC133" s="54">
        <v>0</v>
      </c>
      <c r="AD133" s="54">
        <v>0</v>
      </c>
      <c r="AE133" s="54">
        <v>0</v>
      </c>
      <c r="AF133" s="54">
        <v>0</v>
      </c>
      <c r="AG133" s="54">
        <v>0</v>
      </c>
      <c r="AH133" s="54">
        <v>0</v>
      </c>
      <c r="AI133" s="54">
        <v>0</v>
      </c>
      <c r="AJ133" s="54">
        <v>0</v>
      </c>
      <c r="AK133" s="54">
        <v>0</v>
      </c>
      <c r="AL133" s="54">
        <v>0</v>
      </c>
      <c r="AM133" s="54">
        <v>0</v>
      </c>
      <c r="AN133" s="54">
        <v>0</v>
      </c>
      <c r="AO133" s="54">
        <v>0</v>
      </c>
      <c r="AP133" s="54">
        <v>0</v>
      </c>
      <c r="AQ133" s="54">
        <v>0</v>
      </c>
      <c r="AR133" s="54">
        <v>0</v>
      </c>
      <c r="AS133" s="54">
        <v>0</v>
      </c>
      <c r="AT133" s="54">
        <v>0</v>
      </c>
      <c r="AU133" s="54">
        <v>0</v>
      </c>
      <c r="AV133" s="54">
        <v>0</v>
      </c>
      <c r="AW133" s="54">
        <v>0</v>
      </c>
      <c r="AX133" s="54">
        <v>0</v>
      </c>
      <c r="AY133" s="54">
        <v>0</v>
      </c>
      <c r="AZ133" s="54">
        <v>0</v>
      </c>
      <c r="BA133" s="54">
        <v>0</v>
      </c>
      <c r="BB133" s="54">
        <v>0</v>
      </c>
      <c r="BC133" s="54">
        <v>0</v>
      </c>
      <c r="BD133" s="54">
        <v>0</v>
      </c>
      <c r="BE133" s="54">
        <v>0</v>
      </c>
      <c r="BF133" s="54">
        <v>0</v>
      </c>
      <c r="BG133" s="54">
        <v>0</v>
      </c>
      <c r="BH133" s="54">
        <v>0</v>
      </c>
      <c r="BI133" s="54">
        <v>0</v>
      </c>
      <c r="BJ133" s="54">
        <v>0</v>
      </c>
      <c r="BK133" s="54">
        <v>0</v>
      </c>
      <c r="BL133" s="54">
        <v>0</v>
      </c>
      <c r="BM133" s="54">
        <v>0</v>
      </c>
      <c r="BN133" s="54">
        <v>0</v>
      </c>
      <c r="BO133" s="54">
        <v>0</v>
      </c>
      <c r="BP133" s="54">
        <v>0</v>
      </c>
      <c r="BQ133" s="54">
        <v>0</v>
      </c>
      <c r="BR133" s="54">
        <v>0</v>
      </c>
      <c r="BS133" s="54">
        <v>0</v>
      </c>
      <c r="BT133" s="54">
        <v>0</v>
      </c>
      <c r="BU133" s="54">
        <v>0</v>
      </c>
      <c r="BV133" s="54">
        <v>0</v>
      </c>
    </row>
    <row r="134" spans="1:74" x14ac:dyDescent="0.35">
      <c r="A134" s="126" t="s">
        <v>89</v>
      </c>
      <c r="B134" s="121" t="s">
        <v>44</v>
      </c>
      <c r="C134" s="54">
        <v>43.8</v>
      </c>
      <c r="D134" s="54">
        <v>53.4</v>
      </c>
      <c r="E134" s="54">
        <v>64.599999999999994</v>
      </c>
      <c r="F134" s="54">
        <v>43.5</v>
      </c>
      <c r="G134" s="54">
        <v>53.1</v>
      </c>
      <c r="H134" s="54">
        <v>64.099999999999994</v>
      </c>
      <c r="I134" s="54">
        <v>42.9</v>
      </c>
      <c r="J134" s="54">
        <v>52.4</v>
      </c>
      <c r="K134" s="54">
        <v>63.5</v>
      </c>
      <c r="L134" s="54">
        <v>39.700000000000003</v>
      </c>
      <c r="M134" s="54">
        <v>49.2</v>
      </c>
      <c r="N134" s="54">
        <v>60</v>
      </c>
      <c r="O134" s="54">
        <v>39.700000000000003</v>
      </c>
      <c r="P134" s="54">
        <v>49.1</v>
      </c>
      <c r="Q134" s="54">
        <v>60</v>
      </c>
      <c r="R134" s="54">
        <v>35.6</v>
      </c>
      <c r="S134" s="54">
        <v>44.3</v>
      </c>
      <c r="T134" s="54">
        <v>54.3</v>
      </c>
      <c r="U134" s="54">
        <v>35.9</v>
      </c>
      <c r="V134" s="54">
        <v>44.8</v>
      </c>
      <c r="W134" s="54">
        <v>54.8</v>
      </c>
      <c r="X134" s="54">
        <v>30.1</v>
      </c>
      <c r="Y134" s="54">
        <v>38.4</v>
      </c>
      <c r="Z134" s="54">
        <v>47.8</v>
      </c>
      <c r="AA134" s="54">
        <v>48</v>
      </c>
      <c r="AB134" s="54">
        <v>58.9</v>
      </c>
      <c r="AC134" s="54">
        <v>71.3</v>
      </c>
      <c r="AD134" s="54">
        <v>47.5</v>
      </c>
      <c r="AE134" s="54">
        <v>58.2</v>
      </c>
      <c r="AF134" s="54">
        <v>70.7</v>
      </c>
      <c r="AG134" s="54">
        <v>46.7</v>
      </c>
      <c r="AH134" s="54">
        <v>57.4</v>
      </c>
      <c r="AI134" s="54">
        <v>69.7</v>
      </c>
      <c r="AJ134" s="54">
        <v>43.2</v>
      </c>
      <c r="AK134" s="54">
        <v>53.8</v>
      </c>
      <c r="AL134" s="54">
        <v>65.8</v>
      </c>
      <c r="AM134" s="54">
        <v>43.1</v>
      </c>
      <c r="AN134" s="54">
        <v>53.7</v>
      </c>
      <c r="AO134" s="54">
        <v>65.8</v>
      </c>
      <c r="AP134" s="54">
        <v>38.700000000000003</v>
      </c>
      <c r="AQ134" s="54">
        <v>48.4</v>
      </c>
      <c r="AR134" s="54">
        <v>59.4</v>
      </c>
      <c r="AS134" s="54">
        <v>38.1</v>
      </c>
      <c r="AT134" s="54">
        <v>47.9</v>
      </c>
      <c r="AU134" s="54">
        <v>58.9</v>
      </c>
      <c r="AV134" s="54">
        <v>31.8</v>
      </c>
      <c r="AW134" s="54">
        <v>40.9</v>
      </c>
      <c r="AX134" s="54">
        <v>51.3</v>
      </c>
      <c r="AY134" s="54">
        <v>41.1</v>
      </c>
      <c r="AZ134" s="54">
        <v>50.4</v>
      </c>
      <c r="BA134" s="54">
        <v>61.2</v>
      </c>
      <c r="BB134" s="54">
        <v>40.799999999999997</v>
      </c>
      <c r="BC134" s="54">
        <v>50.1</v>
      </c>
      <c r="BD134" s="54">
        <v>60.9</v>
      </c>
      <c r="BE134" s="54">
        <v>40.200000000000003</v>
      </c>
      <c r="BF134" s="54">
        <v>49.6</v>
      </c>
      <c r="BG134" s="54">
        <v>60.2</v>
      </c>
      <c r="BH134" s="54">
        <v>37.4</v>
      </c>
      <c r="BI134" s="54">
        <v>46.6</v>
      </c>
      <c r="BJ134" s="54">
        <v>56.9</v>
      </c>
      <c r="BK134" s="54">
        <v>37.200000000000003</v>
      </c>
      <c r="BL134" s="54">
        <v>46.4</v>
      </c>
      <c r="BM134" s="54">
        <v>57</v>
      </c>
      <c r="BN134" s="54">
        <v>33.5</v>
      </c>
      <c r="BO134" s="54">
        <v>41.9</v>
      </c>
      <c r="BP134" s="54">
        <v>51.5</v>
      </c>
      <c r="BQ134" s="54">
        <v>33.5</v>
      </c>
      <c r="BR134" s="54">
        <v>41.9</v>
      </c>
      <c r="BS134" s="54">
        <v>51.4</v>
      </c>
      <c r="BT134" s="54">
        <v>28.8</v>
      </c>
      <c r="BU134" s="54">
        <v>36.799999999999997</v>
      </c>
      <c r="BV134" s="54">
        <v>46.1</v>
      </c>
    </row>
    <row r="135" spans="1:74" x14ac:dyDescent="0.35">
      <c r="A135" s="60"/>
      <c r="B135" s="121" t="s">
        <v>51</v>
      </c>
      <c r="C135" s="54">
        <v>0</v>
      </c>
      <c r="D135" s="54">
        <v>0</v>
      </c>
      <c r="E135" s="54">
        <v>0</v>
      </c>
      <c r="F135" s="54">
        <v>0</v>
      </c>
      <c r="G135" s="54">
        <v>0</v>
      </c>
      <c r="H135" s="54">
        <v>0</v>
      </c>
      <c r="I135" s="54">
        <v>0</v>
      </c>
      <c r="J135" s="54">
        <v>0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  <c r="W135" s="54">
        <v>0</v>
      </c>
      <c r="X135" s="54">
        <v>0</v>
      </c>
      <c r="Y135" s="54">
        <v>0</v>
      </c>
      <c r="Z135" s="54">
        <v>0</v>
      </c>
      <c r="AA135" s="54">
        <v>0</v>
      </c>
      <c r="AB135" s="54">
        <v>0</v>
      </c>
      <c r="AC135" s="54">
        <v>0</v>
      </c>
      <c r="AD135" s="54">
        <v>0</v>
      </c>
      <c r="AE135" s="54">
        <v>0</v>
      </c>
      <c r="AF135" s="54">
        <v>0</v>
      </c>
      <c r="AG135" s="54">
        <v>0</v>
      </c>
      <c r="AH135" s="54">
        <v>0</v>
      </c>
      <c r="AI135" s="54">
        <v>0</v>
      </c>
      <c r="AJ135" s="54">
        <v>0</v>
      </c>
      <c r="AK135" s="54">
        <v>0</v>
      </c>
      <c r="AL135" s="54">
        <v>0</v>
      </c>
      <c r="AM135" s="54">
        <v>0</v>
      </c>
      <c r="AN135" s="54">
        <v>0</v>
      </c>
      <c r="AO135" s="54">
        <v>0</v>
      </c>
      <c r="AP135" s="54">
        <v>0</v>
      </c>
      <c r="AQ135" s="54">
        <v>0</v>
      </c>
      <c r="AR135" s="54">
        <v>0</v>
      </c>
      <c r="AS135" s="54">
        <v>0</v>
      </c>
      <c r="AT135" s="54">
        <v>0</v>
      </c>
      <c r="AU135" s="54">
        <v>0</v>
      </c>
      <c r="AV135" s="54">
        <v>0</v>
      </c>
      <c r="AW135" s="54">
        <v>0</v>
      </c>
      <c r="AX135" s="54">
        <v>0</v>
      </c>
      <c r="AY135" s="54">
        <v>0</v>
      </c>
      <c r="AZ135" s="54">
        <v>0</v>
      </c>
      <c r="BA135" s="54">
        <v>0</v>
      </c>
      <c r="BB135" s="54">
        <v>0</v>
      </c>
      <c r="BC135" s="54">
        <v>0</v>
      </c>
      <c r="BD135" s="54">
        <v>0</v>
      </c>
      <c r="BE135" s="54">
        <v>0</v>
      </c>
      <c r="BF135" s="54">
        <v>0</v>
      </c>
      <c r="BG135" s="54">
        <v>0</v>
      </c>
      <c r="BH135" s="54">
        <v>0</v>
      </c>
      <c r="BI135" s="54">
        <v>0</v>
      </c>
      <c r="BJ135" s="54">
        <v>0</v>
      </c>
      <c r="BK135" s="54">
        <v>0</v>
      </c>
      <c r="BL135" s="54">
        <v>0</v>
      </c>
      <c r="BM135" s="54">
        <v>0</v>
      </c>
      <c r="BN135" s="54">
        <v>0</v>
      </c>
      <c r="BO135" s="54">
        <v>0</v>
      </c>
      <c r="BP135" s="54">
        <v>0</v>
      </c>
      <c r="BQ135" s="54">
        <v>0</v>
      </c>
      <c r="BR135" s="54">
        <v>0</v>
      </c>
      <c r="BS135" s="54">
        <v>0</v>
      </c>
      <c r="BT135" s="54">
        <v>0</v>
      </c>
      <c r="BU135" s="54">
        <v>0</v>
      </c>
      <c r="BV135" s="54">
        <v>0</v>
      </c>
    </row>
    <row r="136" spans="1:74" x14ac:dyDescent="0.35">
      <c r="A136" s="60"/>
      <c r="B136" s="121" t="s">
        <v>90</v>
      </c>
      <c r="C136" s="54">
        <v>8.5</v>
      </c>
      <c r="D136" s="54">
        <v>9</v>
      </c>
      <c r="E136" s="54">
        <v>9.4</v>
      </c>
      <c r="F136" s="54">
        <v>8.6</v>
      </c>
      <c r="G136" s="54">
        <v>9</v>
      </c>
      <c r="H136" s="54">
        <v>9.5</v>
      </c>
      <c r="I136" s="54">
        <v>8.4</v>
      </c>
      <c r="J136" s="54">
        <v>8.8000000000000007</v>
      </c>
      <c r="K136" s="54">
        <v>9.3000000000000007</v>
      </c>
      <c r="L136" s="54">
        <v>8.3000000000000007</v>
      </c>
      <c r="M136" s="54">
        <v>8.6999999999999993</v>
      </c>
      <c r="N136" s="54">
        <v>9.1999999999999993</v>
      </c>
      <c r="O136" s="54">
        <v>8.3000000000000007</v>
      </c>
      <c r="P136" s="54">
        <v>8.6999999999999993</v>
      </c>
      <c r="Q136" s="54">
        <v>9.1999999999999993</v>
      </c>
      <c r="R136" s="54">
        <v>7.9</v>
      </c>
      <c r="S136" s="54">
        <v>8.4</v>
      </c>
      <c r="T136" s="54">
        <v>8.8000000000000007</v>
      </c>
      <c r="U136" s="54">
        <v>7.7</v>
      </c>
      <c r="V136" s="54">
        <v>8.1999999999999993</v>
      </c>
      <c r="W136" s="54">
        <v>8.6</v>
      </c>
      <c r="X136" s="54">
        <v>7.5</v>
      </c>
      <c r="Y136" s="54">
        <v>8</v>
      </c>
      <c r="Z136" s="54">
        <v>8.4</v>
      </c>
      <c r="AA136" s="54">
        <v>7.8</v>
      </c>
      <c r="AB136" s="54">
        <v>8.1999999999999993</v>
      </c>
      <c r="AC136" s="54">
        <v>8.6</v>
      </c>
      <c r="AD136" s="54">
        <v>7.9</v>
      </c>
      <c r="AE136" s="54">
        <v>8.3000000000000007</v>
      </c>
      <c r="AF136" s="54">
        <v>8.6999999999999993</v>
      </c>
      <c r="AG136" s="54">
        <v>7.7</v>
      </c>
      <c r="AH136" s="54">
        <v>8.1</v>
      </c>
      <c r="AI136" s="54">
        <v>8.5</v>
      </c>
      <c r="AJ136" s="54">
        <v>7.6</v>
      </c>
      <c r="AK136" s="54">
        <v>8</v>
      </c>
      <c r="AL136" s="54">
        <v>8.4</v>
      </c>
      <c r="AM136" s="54">
        <v>7.6</v>
      </c>
      <c r="AN136" s="54">
        <v>8</v>
      </c>
      <c r="AO136" s="54">
        <v>8.4</v>
      </c>
      <c r="AP136" s="54">
        <v>7.3</v>
      </c>
      <c r="AQ136" s="54">
        <v>7.7</v>
      </c>
      <c r="AR136" s="54">
        <v>8.1</v>
      </c>
      <c r="AS136" s="54">
        <v>7.2</v>
      </c>
      <c r="AT136" s="54">
        <v>7.6</v>
      </c>
      <c r="AU136" s="54">
        <v>7.9</v>
      </c>
      <c r="AV136" s="54">
        <v>7</v>
      </c>
      <c r="AW136" s="54">
        <v>7.4</v>
      </c>
      <c r="AX136" s="54">
        <v>7.8</v>
      </c>
      <c r="AY136" s="54">
        <v>9.6999999999999993</v>
      </c>
      <c r="AZ136" s="54">
        <v>10.1</v>
      </c>
      <c r="BA136" s="54">
        <v>10.5</v>
      </c>
      <c r="BB136" s="54">
        <v>9.8000000000000007</v>
      </c>
      <c r="BC136" s="54">
        <v>10.199999999999999</v>
      </c>
      <c r="BD136" s="54">
        <v>10.6</v>
      </c>
      <c r="BE136" s="54">
        <v>9.6</v>
      </c>
      <c r="BF136" s="54">
        <v>10</v>
      </c>
      <c r="BG136" s="54">
        <v>10.4</v>
      </c>
      <c r="BH136" s="54">
        <v>9.5</v>
      </c>
      <c r="BI136" s="54">
        <v>9.9</v>
      </c>
      <c r="BJ136" s="54">
        <v>10.3</v>
      </c>
      <c r="BK136" s="54">
        <v>9.5</v>
      </c>
      <c r="BL136" s="54">
        <v>9.9</v>
      </c>
      <c r="BM136" s="54">
        <v>10.3</v>
      </c>
      <c r="BN136" s="54">
        <v>9.1</v>
      </c>
      <c r="BO136" s="54">
        <v>9.6</v>
      </c>
      <c r="BP136" s="54">
        <v>10</v>
      </c>
      <c r="BQ136" s="54">
        <v>9</v>
      </c>
      <c r="BR136" s="54">
        <v>9.4</v>
      </c>
      <c r="BS136" s="54">
        <v>9.8000000000000007</v>
      </c>
      <c r="BT136" s="54">
        <v>8.8000000000000007</v>
      </c>
      <c r="BU136" s="54">
        <v>9.1999999999999993</v>
      </c>
      <c r="BV136" s="54">
        <v>9.6</v>
      </c>
    </row>
    <row r="137" spans="1:74" x14ac:dyDescent="0.35">
      <c r="A137" s="60"/>
      <c r="B137" s="121" t="s">
        <v>91</v>
      </c>
      <c r="C137" s="54">
        <v>9.5</v>
      </c>
      <c r="D137" s="54">
        <v>9.5</v>
      </c>
      <c r="E137" s="54">
        <v>9.5</v>
      </c>
      <c r="F137" s="54">
        <v>9.3000000000000007</v>
      </c>
      <c r="G137" s="54">
        <v>9.3000000000000007</v>
      </c>
      <c r="H137" s="54">
        <v>9.3000000000000007</v>
      </c>
      <c r="I137" s="54">
        <v>9.3000000000000007</v>
      </c>
      <c r="J137" s="54">
        <v>9.1999999999999993</v>
      </c>
      <c r="K137" s="54">
        <v>9.1999999999999993</v>
      </c>
      <c r="L137" s="54">
        <v>9.4</v>
      </c>
      <c r="M137" s="54">
        <v>9.4</v>
      </c>
      <c r="N137" s="54">
        <v>9.4</v>
      </c>
      <c r="O137" s="54">
        <v>9.4</v>
      </c>
      <c r="P137" s="54">
        <v>9.4</v>
      </c>
      <c r="Q137" s="54">
        <v>9.4</v>
      </c>
      <c r="R137" s="54">
        <v>9.1</v>
      </c>
      <c r="S137" s="54">
        <v>9.1</v>
      </c>
      <c r="T137" s="54">
        <v>9.1</v>
      </c>
      <c r="U137" s="54">
        <v>9.1999999999999993</v>
      </c>
      <c r="V137" s="54">
        <v>9.1999999999999993</v>
      </c>
      <c r="W137" s="54">
        <v>9.1999999999999993</v>
      </c>
      <c r="X137" s="54">
        <v>8.9</v>
      </c>
      <c r="Y137" s="54">
        <v>8.9</v>
      </c>
      <c r="Z137" s="54">
        <v>8.9</v>
      </c>
      <c r="AA137" s="54">
        <v>11.2</v>
      </c>
      <c r="AB137" s="54">
        <v>11.2</v>
      </c>
      <c r="AC137" s="54">
        <v>11.2</v>
      </c>
      <c r="AD137" s="54">
        <v>11.2</v>
      </c>
      <c r="AE137" s="54">
        <v>11.2</v>
      </c>
      <c r="AF137" s="54">
        <v>11.2</v>
      </c>
      <c r="AG137" s="54">
        <v>11.1</v>
      </c>
      <c r="AH137" s="54">
        <v>11.1</v>
      </c>
      <c r="AI137" s="54">
        <v>11.1</v>
      </c>
      <c r="AJ137" s="54">
        <v>11.2</v>
      </c>
      <c r="AK137" s="54">
        <v>11.2</v>
      </c>
      <c r="AL137" s="54">
        <v>11.2</v>
      </c>
      <c r="AM137" s="54">
        <v>11.2</v>
      </c>
      <c r="AN137" s="54">
        <v>11.2</v>
      </c>
      <c r="AO137" s="54">
        <v>11.2</v>
      </c>
      <c r="AP137" s="54">
        <v>11.1</v>
      </c>
      <c r="AQ137" s="54">
        <v>11.1</v>
      </c>
      <c r="AR137" s="54">
        <v>11.1</v>
      </c>
      <c r="AS137" s="54">
        <v>11.1</v>
      </c>
      <c r="AT137" s="54">
        <v>11.1</v>
      </c>
      <c r="AU137" s="54">
        <v>11.1</v>
      </c>
      <c r="AV137" s="54">
        <v>10.9</v>
      </c>
      <c r="AW137" s="54">
        <v>10.9</v>
      </c>
      <c r="AX137" s="54">
        <v>10.9</v>
      </c>
      <c r="AY137" s="54">
        <v>13.8</v>
      </c>
      <c r="AZ137" s="54">
        <v>13.8</v>
      </c>
      <c r="BA137" s="54">
        <v>13.8</v>
      </c>
      <c r="BB137" s="54">
        <v>13.7</v>
      </c>
      <c r="BC137" s="54">
        <v>13.7</v>
      </c>
      <c r="BD137" s="54">
        <v>13.7</v>
      </c>
      <c r="BE137" s="54">
        <v>13.7</v>
      </c>
      <c r="BF137" s="54">
        <v>13.6</v>
      </c>
      <c r="BG137" s="54">
        <v>13.6</v>
      </c>
      <c r="BH137" s="54">
        <v>13.7</v>
      </c>
      <c r="BI137" s="54">
        <v>13.7</v>
      </c>
      <c r="BJ137" s="54">
        <v>13.7</v>
      </c>
      <c r="BK137" s="54">
        <v>13.7</v>
      </c>
      <c r="BL137" s="54">
        <v>13.6</v>
      </c>
      <c r="BM137" s="54">
        <v>13.6</v>
      </c>
      <c r="BN137" s="54">
        <v>13.5</v>
      </c>
      <c r="BO137" s="54">
        <v>13.5</v>
      </c>
      <c r="BP137" s="54">
        <v>13.5</v>
      </c>
      <c r="BQ137" s="54">
        <v>13.7</v>
      </c>
      <c r="BR137" s="54">
        <v>13.6</v>
      </c>
      <c r="BS137" s="54">
        <v>13.6</v>
      </c>
      <c r="BT137" s="54">
        <v>13.5</v>
      </c>
      <c r="BU137" s="54">
        <v>13.5</v>
      </c>
      <c r="BV137" s="54">
        <v>13.4</v>
      </c>
    </row>
    <row r="138" spans="1:74" x14ac:dyDescent="0.35">
      <c r="A138" s="60"/>
      <c r="B138" s="121" t="s">
        <v>92</v>
      </c>
      <c r="C138" s="54">
        <v>4.7</v>
      </c>
      <c r="D138" s="54">
        <v>4.7</v>
      </c>
      <c r="E138" s="54">
        <v>4.7</v>
      </c>
      <c r="F138" s="54">
        <v>4.7</v>
      </c>
      <c r="G138" s="54">
        <v>4.7</v>
      </c>
      <c r="H138" s="54">
        <v>4.7</v>
      </c>
      <c r="I138" s="54">
        <v>4.7</v>
      </c>
      <c r="J138" s="54">
        <v>4.7</v>
      </c>
      <c r="K138" s="54">
        <v>4.7</v>
      </c>
      <c r="L138" s="54">
        <v>4.7</v>
      </c>
      <c r="M138" s="54">
        <v>4.7</v>
      </c>
      <c r="N138" s="54">
        <v>4.7</v>
      </c>
      <c r="O138" s="54">
        <v>4.7</v>
      </c>
      <c r="P138" s="54">
        <v>4.7</v>
      </c>
      <c r="Q138" s="54">
        <v>4.7</v>
      </c>
      <c r="R138" s="54">
        <v>4.7</v>
      </c>
      <c r="S138" s="54">
        <v>4.7</v>
      </c>
      <c r="T138" s="54">
        <v>4.7</v>
      </c>
      <c r="U138" s="54">
        <v>4.7</v>
      </c>
      <c r="V138" s="54">
        <v>4.7</v>
      </c>
      <c r="W138" s="54">
        <v>4.7</v>
      </c>
      <c r="X138" s="54">
        <v>4.7</v>
      </c>
      <c r="Y138" s="54">
        <v>4.7</v>
      </c>
      <c r="Z138" s="54">
        <v>4.7</v>
      </c>
      <c r="AA138" s="54">
        <v>4.7</v>
      </c>
      <c r="AB138" s="54">
        <v>4.7</v>
      </c>
      <c r="AC138" s="54">
        <v>4.7</v>
      </c>
      <c r="AD138" s="54">
        <v>4.7</v>
      </c>
      <c r="AE138" s="54">
        <v>4.7</v>
      </c>
      <c r="AF138" s="54">
        <v>4.7</v>
      </c>
      <c r="AG138" s="54">
        <v>4.7</v>
      </c>
      <c r="AH138" s="54">
        <v>4.7</v>
      </c>
      <c r="AI138" s="54">
        <v>4.7</v>
      </c>
      <c r="AJ138" s="54">
        <v>4.7</v>
      </c>
      <c r="AK138" s="54">
        <v>4.7</v>
      </c>
      <c r="AL138" s="54">
        <v>4.7</v>
      </c>
      <c r="AM138" s="54">
        <v>4.7</v>
      </c>
      <c r="AN138" s="54">
        <v>4.7</v>
      </c>
      <c r="AO138" s="54">
        <v>4.7</v>
      </c>
      <c r="AP138" s="54">
        <v>4.7</v>
      </c>
      <c r="AQ138" s="54">
        <v>4.7</v>
      </c>
      <c r="AR138" s="54">
        <v>4.7</v>
      </c>
      <c r="AS138" s="54">
        <v>4.7</v>
      </c>
      <c r="AT138" s="54">
        <v>4.7</v>
      </c>
      <c r="AU138" s="54">
        <v>4.7</v>
      </c>
      <c r="AV138" s="54">
        <v>4.7</v>
      </c>
      <c r="AW138" s="54">
        <v>4.7</v>
      </c>
      <c r="AX138" s="54">
        <v>4.7</v>
      </c>
      <c r="AY138" s="54">
        <v>4.7</v>
      </c>
      <c r="AZ138" s="54">
        <v>4.7</v>
      </c>
      <c r="BA138" s="54">
        <v>4.7</v>
      </c>
      <c r="BB138" s="54">
        <v>4.7</v>
      </c>
      <c r="BC138" s="54">
        <v>4.7</v>
      </c>
      <c r="BD138" s="54">
        <v>4.7</v>
      </c>
      <c r="BE138" s="54">
        <v>4.7</v>
      </c>
      <c r="BF138" s="54">
        <v>4.7</v>
      </c>
      <c r="BG138" s="54">
        <v>4.7</v>
      </c>
      <c r="BH138" s="54">
        <v>4.7</v>
      </c>
      <c r="BI138" s="54">
        <v>4.7</v>
      </c>
      <c r="BJ138" s="54">
        <v>4.7</v>
      </c>
      <c r="BK138" s="54">
        <v>4.7</v>
      </c>
      <c r="BL138" s="54">
        <v>4.7</v>
      </c>
      <c r="BM138" s="54">
        <v>4.7</v>
      </c>
      <c r="BN138" s="54">
        <v>4.7</v>
      </c>
      <c r="BO138" s="54">
        <v>4.7</v>
      </c>
      <c r="BP138" s="54">
        <v>4.7</v>
      </c>
      <c r="BQ138" s="54">
        <v>4.7</v>
      </c>
      <c r="BR138" s="54">
        <v>4.7</v>
      </c>
      <c r="BS138" s="54">
        <v>4.7</v>
      </c>
      <c r="BT138" s="54">
        <v>4.7</v>
      </c>
      <c r="BU138" s="54">
        <v>4.7</v>
      </c>
      <c r="BV138" s="54">
        <v>4.7</v>
      </c>
    </row>
    <row r="139" spans="1:74" x14ac:dyDescent="0.35">
      <c r="A139" s="60"/>
      <c r="B139" s="121" t="s">
        <v>93</v>
      </c>
      <c r="C139" s="54">
        <v>0.6</v>
      </c>
      <c r="D139" s="54">
        <v>0.8</v>
      </c>
      <c r="E139" s="54">
        <v>0.9</v>
      </c>
      <c r="F139" s="54">
        <v>0.7</v>
      </c>
      <c r="G139" s="54">
        <v>0.8</v>
      </c>
      <c r="H139" s="54">
        <v>0.9</v>
      </c>
      <c r="I139" s="54">
        <v>0.6</v>
      </c>
      <c r="J139" s="54">
        <v>0.7</v>
      </c>
      <c r="K139" s="54">
        <v>0.8</v>
      </c>
      <c r="L139" s="54">
        <v>0.6</v>
      </c>
      <c r="M139" s="54">
        <v>0.7</v>
      </c>
      <c r="N139" s="54">
        <v>0.8</v>
      </c>
      <c r="O139" s="54">
        <v>0.6</v>
      </c>
      <c r="P139" s="54">
        <v>0.7</v>
      </c>
      <c r="Q139" s="54">
        <v>0.8</v>
      </c>
      <c r="R139" s="54">
        <v>0.5</v>
      </c>
      <c r="S139" s="54">
        <v>0.6</v>
      </c>
      <c r="T139" s="54">
        <v>0.8</v>
      </c>
      <c r="U139" s="54">
        <v>0.5</v>
      </c>
      <c r="V139" s="54">
        <v>0.6</v>
      </c>
      <c r="W139" s="54">
        <v>0.7</v>
      </c>
      <c r="X139" s="54">
        <v>0.5</v>
      </c>
      <c r="Y139" s="54">
        <v>0.6</v>
      </c>
      <c r="Z139" s="54">
        <v>0.7</v>
      </c>
      <c r="AA139" s="54">
        <v>0</v>
      </c>
      <c r="AB139" s="54">
        <v>0</v>
      </c>
      <c r="AC139" s="54">
        <v>0</v>
      </c>
      <c r="AD139" s="54">
        <v>0</v>
      </c>
      <c r="AE139" s="54">
        <v>0</v>
      </c>
      <c r="AF139" s="54">
        <v>0</v>
      </c>
      <c r="AG139" s="54">
        <v>0</v>
      </c>
      <c r="AH139" s="54">
        <v>0</v>
      </c>
      <c r="AI139" s="54">
        <v>0</v>
      </c>
      <c r="AJ139" s="54">
        <v>0</v>
      </c>
      <c r="AK139" s="54">
        <v>0</v>
      </c>
      <c r="AL139" s="54">
        <v>0</v>
      </c>
      <c r="AM139" s="54">
        <v>0</v>
      </c>
      <c r="AN139" s="54">
        <v>0</v>
      </c>
      <c r="AO139" s="54">
        <v>0</v>
      </c>
      <c r="AP139" s="54">
        <v>0</v>
      </c>
      <c r="AQ139" s="54">
        <v>0</v>
      </c>
      <c r="AR139" s="54">
        <v>0</v>
      </c>
      <c r="AS139" s="54">
        <v>0</v>
      </c>
      <c r="AT139" s="54">
        <v>0</v>
      </c>
      <c r="AU139" s="54">
        <v>0</v>
      </c>
      <c r="AV139" s="54">
        <v>0</v>
      </c>
      <c r="AW139" s="54">
        <v>0</v>
      </c>
      <c r="AX139" s="54">
        <v>0</v>
      </c>
      <c r="AY139" s="54">
        <v>0.5</v>
      </c>
      <c r="AZ139" s="54">
        <v>0.6</v>
      </c>
      <c r="BA139" s="54">
        <v>0.7</v>
      </c>
      <c r="BB139" s="54">
        <v>0.5</v>
      </c>
      <c r="BC139" s="54">
        <v>0.6</v>
      </c>
      <c r="BD139" s="54">
        <v>0.7</v>
      </c>
      <c r="BE139" s="54">
        <v>0.5</v>
      </c>
      <c r="BF139" s="54">
        <v>0.5</v>
      </c>
      <c r="BG139" s="54">
        <v>0.6</v>
      </c>
      <c r="BH139" s="54">
        <v>0.5</v>
      </c>
      <c r="BI139" s="54">
        <v>0.5</v>
      </c>
      <c r="BJ139" s="54">
        <v>0.6</v>
      </c>
      <c r="BK139" s="54">
        <v>0.5</v>
      </c>
      <c r="BL139" s="54">
        <v>0.5</v>
      </c>
      <c r="BM139" s="54">
        <v>0.6</v>
      </c>
      <c r="BN139" s="54">
        <v>0.4</v>
      </c>
      <c r="BO139" s="54">
        <v>0.5</v>
      </c>
      <c r="BP139" s="54">
        <v>0.6</v>
      </c>
      <c r="BQ139" s="54">
        <v>0.4</v>
      </c>
      <c r="BR139" s="54">
        <v>0.5</v>
      </c>
      <c r="BS139" s="54">
        <v>0.5</v>
      </c>
      <c r="BT139" s="54">
        <v>0.4</v>
      </c>
      <c r="BU139" s="54">
        <v>0.4</v>
      </c>
      <c r="BV139" s="54">
        <v>0.5</v>
      </c>
    </row>
    <row r="140" spans="1:74" x14ac:dyDescent="0.35">
      <c r="A140" s="60"/>
      <c r="B140" s="121" t="s">
        <v>94</v>
      </c>
      <c r="C140" s="54">
        <v>0</v>
      </c>
      <c r="D140" s="54">
        <v>0</v>
      </c>
      <c r="E140" s="54">
        <v>0</v>
      </c>
      <c r="F140" s="54">
        <v>0</v>
      </c>
      <c r="G140" s="54">
        <v>0</v>
      </c>
      <c r="H140" s="54">
        <v>0</v>
      </c>
      <c r="I140" s="54">
        <v>0</v>
      </c>
      <c r="J140" s="54">
        <v>0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  <c r="P140" s="54">
        <v>0</v>
      </c>
      <c r="Q140" s="54">
        <v>0</v>
      </c>
      <c r="R140" s="54">
        <v>0</v>
      </c>
      <c r="S140" s="54">
        <v>0</v>
      </c>
      <c r="T140" s="54">
        <v>0</v>
      </c>
      <c r="U140" s="54">
        <v>0</v>
      </c>
      <c r="V140" s="54">
        <v>0</v>
      </c>
      <c r="W140" s="54">
        <v>0</v>
      </c>
      <c r="X140" s="54">
        <v>0</v>
      </c>
      <c r="Y140" s="54">
        <v>0</v>
      </c>
      <c r="Z140" s="54">
        <v>0</v>
      </c>
      <c r="AA140" s="54">
        <v>3.8</v>
      </c>
      <c r="AB140" s="54">
        <v>3.8</v>
      </c>
      <c r="AC140" s="54">
        <v>3.8</v>
      </c>
      <c r="AD140" s="54">
        <v>3.8</v>
      </c>
      <c r="AE140" s="54">
        <v>3.8</v>
      </c>
      <c r="AF140" s="54">
        <v>3.8</v>
      </c>
      <c r="AG140" s="54">
        <v>3.8</v>
      </c>
      <c r="AH140" s="54">
        <v>3.8</v>
      </c>
      <c r="AI140" s="54">
        <v>3.8</v>
      </c>
      <c r="AJ140" s="54">
        <v>3.8</v>
      </c>
      <c r="AK140" s="54">
        <v>3.8</v>
      </c>
      <c r="AL140" s="54">
        <v>3.8</v>
      </c>
      <c r="AM140" s="54">
        <v>3.8</v>
      </c>
      <c r="AN140" s="54">
        <v>3.8</v>
      </c>
      <c r="AO140" s="54">
        <v>3.8</v>
      </c>
      <c r="AP140" s="54">
        <v>3.8</v>
      </c>
      <c r="AQ140" s="54">
        <v>3.8</v>
      </c>
      <c r="AR140" s="54">
        <v>3.8</v>
      </c>
      <c r="AS140" s="54">
        <v>3.8</v>
      </c>
      <c r="AT140" s="54">
        <v>3.8</v>
      </c>
      <c r="AU140" s="54">
        <v>3.8</v>
      </c>
      <c r="AV140" s="54">
        <v>3.8</v>
      </c>
      <c r="AW140" s="54">
        <v>3.8</v>
      </c>
      <c r="AX140" s="54">
        <v>3.8</v>
      </c>
      <c r="AY140" s="54">
        <v>0</v>
      </c>
      <c r="AZ140" s="54">
        <v>0</v>
      </c>
      <c r="BA140" s="54">
        <v>0</v>
      </c>
      <c r="BB140" s="54">
        <v>0</v>
      </c>
      <c r="BC140" s="54">
        <v>0</v>
      </c>
      <c r="BD140" s="54">
        <v>0</v>
      </c>
      <c r="BE140" s="54">
        <v>0</v>
      </c>
      <c r="BF140" s="54">
        <v>0</v>
      </c>
      <c r="BG140" s="54">
        <v>0</v>
      </c>
      <c r="BH140" s="54">
        <v>0</v>
      </c>
      <c r="BI140" s="54">
        <v>0</v>
      </c>
      <c r="BJ140" s="54">
        <v>0</v>
      </c>
      <c r="BK140" s="54">
        <v>0</v>
      </c>
      <c r="BL140" s="54">
        <v>0</v>
      </c>
      <c r="BM140" s="54">
        <v>0</v>
      </c>
      <c r="BN140" s="54">
        <v>0</v>
      </c>
      <c r="BO140" s="54">
        <v>0</v>
      </c>
      <c r="BP140" s="54">
        <v>0</v>
      </c>
      <c r="BQ140" s="54">
        <v>0</v>
      </c>
      <c r="BR140" s="54">
        <v>0</v>
      </c>
      <c r="BS140" s="54">
        <v>0</v>
      </c>
      <c r="BT140" s="54">
        <v>0</v>
      </c>
      <c r="BU140" s="54">
        <v>0</v>
      </c>
      <c r="BV140" s="54">
        <v>0</v>
      </c>
    </row>
    <row r="141" spans="1:74" x14ac:dyDescent="0.35">
      <c r="A141" s="62" t="s">
        <v>95</v>
      </c>
      <c r="B141" s="121" t="s">
        <v>76</v>
      </c>
      <c r="C141" s="54">
        <v>0</v>
      </c>
      <c r="D141" s="54">
        <v>0</v>
      </c>
      <c r="E141" s="54">
        <v>0</v>
      </c>
      <c r="F141" s="54">
        <v>0</v>
      </c>
      <c r="G141" s="54">
        <v>0</v>
      </c>
      <c r="H141" s="54">
        <v>0</v>
      </c>
      <c r="I141" s="54">
        <v>0</v>
      </c>
      <c r="J141" s="54">
        <v>0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54">
        <v>0</v>
      </c>
      <c r="S141" s="54">
        <v>0</v>
      </c>
      <c r="T141" s="54">
        <v>0</v>
      </c>
      <c r="U141" s="54">
        <v>0</v>
      </c>
      <c r="V141" s="54">
        <v>0</v>
      </c>
      <c r="W141" s="54">
        <v>0</v>
      </c>
      <c r="X141" s="54">
        <v>0</v>
      </c>
      <c r="Y141" s="54">
        <v>0</v>
      </c>
      <c r="Z141" s="54">
        <v>0</v>
      </c>
      <c r="AA141" s="54">
        <v>0</v>
      </c>
      <c r="AB141" s="54">
        <v>0</v>
      </c>
      <c r="AC141" s="54">
        <v>0</v>
      </c>
      <c r="AD141" s="54">
        <v>0</v>
      </c>
      <c r="AE141" s="54">
        <v>0</v>
      </c>
      <c r="AF141" s="54">
        <v>0</v>
      </c>
      <c r="AG141" s="54">
        <v>0</v>
      </c>
      <c r="AH141" s="54">
        <v>0</v>
      </c>
      <c r="AI141" s="54">
        <v>0</v>
      </c>
      <c r="AJ141" s="54">
        <v>0</v>
      </c>
      <c r="AK141" s="54">
        <v>0</v>
      </c>
      <c r="AL141" s="54">
        <v>0</v>
      </c>
      <c r="AM141" s="54">
        <v>0</v>
      </c>
      <c r="AN141" s="54">
        <v>0</v>
      </c>
      <c r="AO141" s="54">
        <v>0</v>
      </c>
      <c r="AP141" s="54">
        <v>0</v>
      </c>
      <c r="AQ141" s="54">
        <v>0</v>
      </c>
      <c r="AR141" s="54">
        <v>0</v>
      </c>
      <c r="AS141" s="54">
        <v>0</v>
      </c>
      <c r="AT141" s="54">
        <v>0</v>
      </c>
      <c r="AU141" s="54">
        <v>0</v>
      </c>
      <c r="AV141" s="54">
        <v>0</v>
      </c>
      <c r="AW141" s="54">
        <v>0</v>
      </c>
      <c r="AX141" s="54">
        <v>0</v>
      </c>
      <c r="AY141" s="54">
        <v>0</v>
      </c>
      <c r="AZ141" s="54">
        <v>0</v>
      </c>
      <c r="BA141" s="54">
        <v>0</v>
      </c>
      <c r="BB141" s="54">
        <v>0</v>
      </c>
      <c r="BC141" s="54">
        <v>0</v>
      </c>
      <c r="BD141" s="54">
        <v>0</v>
      </c>
      <c r="BE141" s="54">
        <v>0</v>
      </c>
      <c r="BF141" s="54">
        <v>0</v>
      </c>
      <c r="BG141" s="54">
        <v>0</v>
      </c>
      <c r="BH141" s="54">
        <v>0</v>
      </c>
      <c r="BI141" s="54">
        <v>0</v>
      </c>
      <c r="BJ141" s="54">
        <v>0</v>
      </c>
      <c r="BK141" s="54">
        <v>0</v>
      </c>
      <c r="BL141" s="54">
        <v>0</v>
      </c>
      <c r="BM141" s="54">
        <v>0</v>
      </c>
      <c r="BN141" s="54">
        <v>0</v>
      </c>
      <c r="BO141" s="54">
        <v>0</v>
      </c>
      <c r="BP141" s="54">
        <v>0</v>
      </c>
      <c r="BQ141" s="54">
        <v>0</v>
      </c>
      <c r="BR141" s="54">
        <v>0</v>
      </c>
      <c r="BS141" s="54">
        <v>0</v>
      </c>
      <c r="BT141" s="54">
        <v>0</v>
      </c>
      <c r="BU141" s="54">
        <v>0</v>
      </c>
      <c r="BV141" s="54">
        <v>0</v>
      </c>
    </row>
    <row r="142" spans="1:74" x14ac:dyDescent="0.35">
      <c r="A142" s="60"/>
      <c r="B142" s="121" t="s">
        <v>77</v>
      </c>
      <c r="C142" s="54">
        <v>0</v>
      </c>
      <c r="D142" s="54">
        <v>0</v>
      </c>
      <c r="E142" s="54">
        <v>0</v>
      </c>
      <c r="F142" s="54">
        <v>0</v>
      </c>
      <c r="G142" s="54">
        <v>0</v>
      </c>
      <c r="H142" s="54">
        <v>0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  <c r="W142" s="54">
        <v>0</v>
      </c>
      <c r="X142" s="54">
        <v>0</v>
      </c>
      <c r="Y142" s="54">
        <v>0</v>
      </c>
      <c r="Z142" s="54">
        <v>0</v>
      </c>
      <c r="AA142" s="54">
        <v>0</v>
      </c>
      <c r="AB142" s="54">
        <v>0</v>
      </c>
      <c r="AC142" s="54">
        <v>0</v>
      </c>
      <c r="AD142" s="54">
        <v>0</v>
      </c>
      <c r="AE142" s="54">
        <v>0</v>
      </c>
      <c r="AF142" s="54">
        <v>0</v>
      </c>
      <c r="AG142" s="54">
        <v>0</v>
      </c>
      <c r="AH142" s="54">
        <v>0</v>
      </c>
      <c r="AI142" s="54">
        <v>0</v>
      </c>
      <c r="AJ142" s="54">
        <v>0</v>
      </c>
      <c r="AK142" s="54">
        <v>0</v>
      </c>
      <c r="AL142" s="54">
        <v>0</v>
      </c>
      <c r="AM142" s="54">
        <v>0</v>
      </c>
      <c r="AN142" s="54">
        <v>0</v>
      </c>
      <c r="AO142" s="54">
        <v>0</v>
      </c>
      <c r="AP142" s="54">
        <v>0</v>
      </c>
      <c r="AQ142" s="54">
        <v>0</v>
      </c>
      <c r="AR142" s="54">
        <v>0</v>
      </c>
      <c r="AS142" s="54">
        <v>0</v>
      </c>
      <c r="AT142" s="54">
        <v>0</v>
      </c>
      <c r="AU142" s="54">
        <v>0</v>
      </c>
      <c r="AV142" s="54">
        <v>0</v>
      </c>
      <c r="AW142" s="54">
        <v>0</v>
      </c>
      <c r="AX142" s="54">
        <v>0</v>
      </c>
      <c r="AY142" s="54">
        <v>0</v>
      </c>
      <c r="AZ142" s="54">
        <v>0</v>
      </c>
      <c r="BA142" s="54">
        <v>0</v>
      </c>
      <c r="BB142" s="54">
        <v>0</v>
      </c>
      <c r="BC142" s="54">
        <v>0</v>
      </c>
      <c r="BD142" s="54">
        <v>0</v>
      </c>
      <c r="BE142" s="54">
        <v>0</v>
      </c>
      <c r="BF142" s="54">
        <v>0</v>
      </c>
      <c r="BG142" s="54">
        <v>0</v>
      </c>
      <c r="BH142" s="54">
        <v>0</v>
      </c>
      <c r="BI142" s="54">
        <v>0</v>
      </c>
      <c r="BJ142" s="54">
        <v>0</v>
      </c>
      <c r="BK142" s="54">
        <v>0</v>
      </c>
      <c r="BL142" s="54">
        <v>0</v>
      </c>
      <c r="BM142" s="54">
        <v>0</v>
      </c>
      <c r="BN142" s="54">
        <v>0</v>
      </c>
      <c r="BO142" s="54">
        <v>0</v>
      </c>
      <c r="BP142" s="54">
        <v>0</v>
      </c>
      <c r="BQ142" s="54">
        <v>0</v>
      </c>
      <c r="BR142" s="54">
        <v>0</v>
      </c>
      <c r="BS142" s="54">
        <v>0</v>
      </c>
      <c r="BT142" s="54">
        <v>0</v>
      </c>
      <c r="BU142" s="54">
        <v>0</v>
      </c>
      <c r="BV142" s="54">
        <v>0</v>
      </c>
    </row>
    <row r="143" spans="1:74" x14ac:dyDescent="0.35">
      <c r="A143" s="60"/>
      <c r="B143" s="121" t="s">
        <v>96</v>
      </c>
      <c r="C143" s="54">
        <v>67.2</v>
      </c>
      <c r="D143" s="54">
        <v>77.3</v>
      </c>
      <c r="E143" s="54">
        <v>89.1</v>
      </c>
      <c r="F143" s="54">
        <v>66.8</v>
      </c>
      <c r="G143" s="54">
        <v>76.900000000000006</v>
      </c>
      <c r="H143" s="54">
        <v>88.6</v>
      </c>
      <c r="I143" s="54">
        <v>65.900000000000006</v>
      </c>
      <c r="J143" s="54">
        <v>76</v>
      </c>
      <c r="K143" s="54">
        <v>87.6</v>
      </c>
      <c r="L143" s="54">
        <v>62.6</v>
      </c>
      <c r="M143" s="54">
        <v>72.7</v>
      </c>
      <c r="N143" s="54">
        <v>84.1</v>
      </c>
      <c r="O143" s="54">
        <v>62.7</v>
      </c>
      <c r="P143" s="54">
        <v>72.599999999999994</v>
      </c>
      <c r="Q143" s="54">
        <v>84.1</v>
      </c>
      <c r="R143" s="54">
        <v>58</v>
      </c>
      <c r="S143" s="54">
        <v>67.2</v>
      </c>
      <c r="T143" s="54">
        <v>77.7</v>
      </c>
      <c r="U143" s="54">
        <v>58.1</v>
      </c>
      <c r="V143" s="54">
        <v>67.5</v>
      </c>
      <c r="W143" s="54">
        <v>78.099999999999994</v>
      </c>
      <c r="X143" s="54">
        <v>51.8</v>
      </c>
      <c r="Y143" s="54">
        <v>60.6</v>
      </c>
      <c r="Z143" s="54">
        <v>70.599999999999994</v>
      </c>
      <c r="AA143" s="54">
        <v>75.599999999999994</v>
      </c>
      <c r="AB143" s="54">
        <v>86.8</v>
      </c>
      <c r="AC143" s="54">
        <v>99.6</v>
      </c>
      <c r="AD143" s="54">
        <v>75.099999999999994</v>
      </c>
      <c r="AE143" s="54">
        <v>86.2</v>
      </c>
      <c r="AF143" s="54">
        <v>99.1</v>
      </c>
      <c r="AG143" s="54">
        <v>74.099999999999994</v>
      </c>
      <c r="AH143" s="54">
        <v>85.1</v>
      </c>
      <c r="AI143" s="54">
        <v>97.8</v>
      </c>
      <c r="AJ143" s="54">
        <v>70.599999999999994</v>
      </c>
      <c r="AK143" s="54">
        <v>81.599999999999994</v>
      </c>
      <c r="AL143" s="54">
        <v>93.9</v>
      </c>
      <c r="AM143" s="54">
        <v>70.599999999999994</v>
      </c>
      <c r="AN143" s="54">
        <v>81.5</v>
      </c>
      <c r="AO143" s="54">
        <v>94</v>
      </c>
      <c r="AP143" s="54">
        <v>65.7</v>
      </c>
      <c r="AQ143" s="54">
        <v>75.7</v>
      </c>
      <c r="AR143" s="54">
        <v>87.1</v>
      </c>
      <c r="AS143" s="54">
        <v>64.900000000000006</v>
      </c>
      <c r="AT143" s="54">
        <v>75.099999999999994</v>
      </c>
      <c r="AU143" s="54">
        <v>86.5</v>
      </c>
      <c r="AV143" s="54">
        <v>58.3</v>
      </c>
      <c r="AW143" s="54">
        <v>67.7</v>
      </c>
      <c r="AX143" s="54">
        <v>78.5</v>
      </c>
      <c r="AY143" s="54">
        <v>69.8</v>
      </c>
      <c r="AZ143" s="54">
        <v>79.599999999999994</v>
      </c>
      <c r="BA143" s="54">
        <v>90.9</v>
      </c>
      <c r="BB143" s="54">
        <v>69.5</v>
      </c>
      <c r="BC143" s="54">
        <v>79.2</v>
      </c>
      <c r="BD143" s="54">
        <v>90.5</v>
      </c>
      <c r="BE143" s="54">
        <v>68.7</v>
      </c>
      <c r="BF143" s="54">
        <v>78.599999999999994</v>
      </c>
      <c r="BG143" s="54">
        <v>89.6</v>
      </c>
      <c r="BH143" s="54">
        <v>65.7</v>
      </c>
      <c r="BI143" s="54">
        <v>75.400000000000006</v>
      </c>
      <c r="BJ143" s="54">
        <v>86.2</v>
      </c>
      <c r="BK143" s="54">
        <v>65.599999999999994</v>
      </c>
      <c r="BL143" s="54">
        <v>75.3</v>
      </c>
      <c r="BM143" s="54">
        <v>86.3</v>
      </c>
      <c r="BN143" s="54">
        <v>61.3</v>
      </c>
      <c r="BO143" s="54">
        <v>70.2</v>
      </c>
      <c r="BP143" s="54">
        <v>80.3</v>
      </c>
      <c r="BQ143" s="54">
        <v>61.3</v>
      </c>
      <c r="BR143" s="54">
        <v>70.099999999999994</v>
      </c>
      <c r="BS143" s="54">
        <v>80.099999999999994</v>
      </c>
      <c r="BT143" s="54">
        <v>56.2</v>
      </c>
      <c r="BU143" s="54">
        <v>64.7</v>
      </c>
      <c r="BV143" s="54">
        <v>74.5</v>
      </c>
    </row>
    <row r="144" spans="1:74" ht="15" thickBot="1" x14ac:dyDescent="0.4">
      <c r="A144" s="63"/>
      <c r="B144" s="127" t="s">
        <v>97</v>
      </c>
      <c r="C144" s="54">
        <v>0</v>
      </c>
      <c r="D144" s="54">
        <v>0</v>
      </c>
      <c r="E144" s="54">
        <v>0</v>
      </c>
      <c r="F144" s="54">
        <v>0</v>
      </c>
      <c r="G144" s="54">
        <v>0</v>
      </c>
      <c r="H144" s="54">
        <v>0</v>
      </c>
      <c r="I144" s="54">
        <v>0</v>
      </c>
      <c r="J144" s="54">
        <v>0</v>
      </c>
      <c r="K144" s="54">
        <v>0</v>
      </c>
      <c r="L144" s="54">
        <v>0</v>
      </c>
      <c r="M144" s="54">
        <v>0</v>
      </c>
      <c r="N144" s="54">
        <v>0</v>
      </c>
      <c r="O144" s="54">
        <v>0</v>
      </c>
      <c r="P144" s="54">
        <v>0</v>
      </c>
      <c r="Q144" s="54">
        <v>0</v>
      </c>
      <c r="R144" s="54">
        <v>0</v>
      </c>
      <c r="S144" s="54">
        <v>0</v>
      </c>
      <c r="T144" s="54">
        <v>0</v>
      </c>
      <c r="U144" s="54">
        <v>0</v>
      </c>
      <c r="V144" s="54">
        <v>0</v>
      </c>
      <c r="W144" s="54">
        <v>0</v>
      </c>
      <c r="X144" s="54">
        <v>0</v>
      </c>
      <c r="Y144" s="54">
        <v>0</v>
      </c>
      <c r="Z144" s="54">
        <v>0</v>
      </c>
      <c r="AA144" s="54">
        <v>0</v>
      </c>
      <c r="AB144" s="54">
        <v>0</v>
      </c>
      <c r="AC144" s="54">
        <v>0</v>
      </c>
      <c r="AD144" s="54">
        <v>0</v>
      </c>
      <c r="AE144" s="54">
        <v>0</v>
      </c>
      <c r="AF144" s="54">
        <v>0</v>
      </c>
      <c r="AG144" s="54">
        <v>0</v>
      </c>
      <c r="AH144" s="54">
        <v>0</v>
      </c>
      <c r="AI144" s="54">
        <v>0</v>
      </c>
      <c r="AJ144" s="54">
        <v>0</v>
      </c>
      <c r="AK144" s="54">
        <v>0</v>
      </c>
      <c r="AL144" s="54">
        <v>0</v>
      </c>
      <c r="AM144" s="54">
        <v>0</v>
      </c>
      <c r="AN144" s="54">
        <v>0</v>
      </c>
      <c r="AO144" s="54">
        <v>0</v>
      </c>
      <c r="AP144" s="54">
        <v>0</v>
      </c>
      <c r="AQ144" s="54">
        <v>0</v>
      </c>
      <c r="AR144" s="54">
        <v>0</v>
      </c>
      <c r="AS144" s="54">
        <v>0</v>
      </c>
      <c r="AT144" s="54">
        <v>0</v>
      </c>
      <c r="AU144" s="54">
        <v>0</v>
      </c>
      <c r="AV144" s="54">
        <v>0</v>
      </c>
      <c r="AW144" s="54">
        <v>0</v>
      </c>
      <c r="AX144" s="54">
        <v>0</v>
      </c>
      <c r="AY144" s="54">
        <v>0</v>
      </c>
      <c r="AZ144" s="54">
        <v>0</v>
      </c>
      <c r="BA144" s="54">
        <v>0</v>
      </c>
      <c r="BB144" s="54">
        <v>0</v>
      </c>
      <c r="BC144" s="54">
        <v>0</v>
      </c>
      <c r="BD144" s="54">
        <v>0</v>
      </c>
      <c r="BE144" s="54">
        <v>0</v>
      </c>
      <c r="BF144" s="54">
        <v>0</v>
      </c>
      <c r="BG144" s="54">
        <v>0</v>
      </c>
      <c r="BH144" s="54">
        <v>0</v>
      </c>
      <c r="BI144" s="54">
        <v>0</v>
      </c>
      <c r="BJ144" s="54">
        <v>0</v>
      </c>
      <c r="BK144" s="54">
        <v>0</v>
      </c>
      <c r="BL144" s="54">
        <v>0</v>
      </c>
      <c r="BM144" s="54">
        <v>0</v>
      </c>
      <c r="BN144" s="54">
        <v>0</v>
      </c>
      <c r="BO144" s="54">
        <v>0</v>
      </c>
      <c r="BP144" s="54">
        <v>0</v>
      </c>
      <c r="BQ144" s="54">
        <v>0</v>
      </c>
      <c r="BR144" s="54">
        <v>0</v>
      </c>
      <c r="BS144" s="54">
        <v>0</v>
      </c>
      <c r="BT144" s="54">
        <v>0</v>
      </c>
      <c r="BU144" s="54">
        <v>0</v>
      </c>
      <c r="BV144" s="54">
        <v>0</v>
      </c>
    </row>
    <row r="145" spans="1:74" s="56" customFormat="1" ht="15" thickBot="1" x14ac:dyDescent="0.4">
      <c r="A145" s="128" t="s">
        <v>98</v>
      </c>
      <c r="B145" s="64"/>
    </row>
    <row r="146" spans="1:74" x14ac:dyDescent="0.35">
      <c r="A146" s="129" t="s">
        <v>99</v>
      </c>
      <c r="B146" s="130" t="s">
        <v>100</v>
      </c>
      <c r="C146" s="54">
        <v>363.5</v>
      </c>
      <c r="D146" s="54">
        <v>205</v>
      </c>
      <c r="E146" s="54">
        <v>99.8</v>
      </c>
      <c r="F146" s="54">
        <v>627.29999999999995</v>
      </c>
      <c r="G146" s="54">
        <v>342.8</v>
      </c>
      <c r="H146" s="54">
        <v>169.8</v>
      </c>
      <c r="I146" s="54">
        <v>557.1</v>
      </c>
      <c r="J146" s="54">
        <v>277.2</v>
      </c>
      <c r="K146" s="54">
        <v>123.5</v>
      </c>
      <c r="L146" s="54">
        <v>215</v>
      </c>
      <c r="M146" s="54">
        <v>116.1</v>
      </c>
      <c r="N146" s="54">
        <v>53.1</v>
      </c>
      <c r="O146" s="54">
        <v>487.3</v>
      </c>
      <c r="P146" s="54">
        <v>263.10000000000002</v>
      </c>
      <c r="Q146" s="54">
        <v>135.9</v>
      </c>
      <c r="R146" s="54">
        <v>540.79999999999995</v>
      </c>
      <c r="S146" s="54">
        <v>272.60000000000002</v>
      </c>
      <c r="T146" s="54">
        <v>131.1</v>
      </c>
      <c r="U146" s="54">
        <v>1595.7</v>
      </c>
      <c r="V146" s="54">
        <v>855.3</v>
      </c>
      <c r="W146" s="54">
        <v>406.3</v>
      </c>
      <c r="X146" s="54">
        <v>1476.1</v>
      </c>
      <c r="Y146" s="54">
        <v>663.7</v>
      </c>
      <c r="Z146" s="54">
        <v>224</v>
      </c>
      <c r="AA146" s="54">
        <v>331.6</v>
      </c>
      <c r="AB146" s="54">
        <v>173</v>
      </c>
      <c r="AC146" s="54">
        <v>76.400000000000006</v>
      </c>
      <c r="AD146" s="54">
        <v>517.29999999999995</v>
      </c>
      <c r="AE146" s="54">
        <v>275</v>
      </c>
      <c r="AF146" s="54">
        <v>132.69999999999999</v>
      </c>
      <c r="AG146" s="54">
        <v>450.2</v>
      </c>
      <c r="AH146" s="54">
        <v>209.7</v>
      </c>
      <c r="AI146" s="54">
        <v>84.6</v>
      </c>
      <c r="AJ146" s="54">
        <v>139</v>
      </c>
      <c r="AK146" s="54">
        <v>66.7</v>
      </c>
      <c r="AL146" s="54">
        <v>29.6</v>
      </c>
      <c r="AM146" s="54">
        <v>413.2</v>
      </c>
      <c r="AN146" s="54">
        <v>210</v>
      </c>
      <c r="AO146" s="54">
        <v>108.9</v>
      </c>
      <c r="AP146" s="54">
        <v>430.5</v>
      </c>
      <c r="AQ146" s="54">
        <v>199</v>
      </c>
      <c r="AR146" s="54">
        <v>86.8</v>
      </c>
      <c r="AS146" s="54">
        <v>1362.2</v>
      </c>
      <c r="AT146" s="54">
        <v>653.4</v>
      </c>
      <c r="AU146" s="54">
        <v>251.7</v>
      </c>
      <c r="AV146" s="54">
        <v>1355.1</v>
      </c>
      <c r="AW146" s="54">
        <v>558.20000000000005</v>
      </c>
      <c r="AX146" s="54">
        <v>154.5</v>
      </c>
      <c r="AY146" s="54">
        <v>292.2</v>
      </c>
      <c r="AZ146" s="54">
        <v>155.80000000000001</v>
      </c>
      <c r="BA146" s="54">
        <v>63.6</v>
      </c>
      <c r="BB146" s="54">
        <v>481.1</v>
      </c>
      <c r="BC146" s="54">
        <v>241.6</v>
      </c>
      <c r="BD146" s="54">
        <v>119.2</v>
      </c>
      <c r="BE146" s="54">
        <v>400.5</v>
      </c>
      <c r="BF146" s="54">
        <v>180.1</v>
      </c>
      <c r="BG146" s="54">
        <v>70.5</v>
      </c>
      <c r="BH146" s="54">
        <v>144.5</v>
      </c>
      <c r="BI146" s="54">
        <v>70.8</v>
      </c>
      <c r="BJ146" s="54">
        <v>27.9</v>
      </c>
      <c r="BK146" s="54">
        <v>385.9</v>
      </c>
      <c r="BL146" s="54">
        <v>192.3</v>
      </c>
      <c r="BM146" s="54">
        <v>97.6</v>
      </c>
      <c r="BN146" s="54">
        <v>394.1</v>
      </c>
      <c r="BO146" s="54">
        <v>176.3</v>
      </c>
      <c r="BP146" s="54">
        <v>72.3</v>
      </c>
      <c r="BQ146" s="54">
        <v>1212</v>
      </c>
      <c r="BR146" s="54">
        <v>581.29999999999995</v>
      </c>
      <c r="BS146" s="54">
        <v>223</v>
      </c>
      <c r="BT146" s="54">
        <v>1182.3</v>
      </c>
      <c r="BU146" s="54">
        <v>462.6</v>
      </c>
      <c r="BV146" s="54">
        <v>126.4</v>
      </c>
    </row>
    <row r="147" spans="1:74" x14ac:dyDescent="0.35">
      <c r="A147" s="114"/>
      <c r="B147" s="115" t="s">
        <v>101</v>
      </c>
    </row>
    <row r="148" spans="1:74" ht="15" thickBot="1" x14ac:dyDescent="0.4">
      <c r="A148" s="114"/>
      <c r="B148" s="115" t="s">
        <v>102</v>
      </c>
    </row>
    <row r="149" spans="1:74" x14ac:dyDescent="0.35">
      <c r="A149" s="129" t="s">
        <v>103</v>
      </c>
      <c r="B149" s="130" t="s">
        <v>100</v>
      </c>
    </row>
    <row r="150" spans="1:74" x14ac:dyDescent="0.35">
      <c r="A150" s="114"/>
      <c r="B150" s="115" t="s">
        <v>101</v>
      </c>
    </row>
    <row r="151" spans="1:74" ht="15" thickBot="1" x14ac:dyDescent="0.4">
      <c r="A151" s="114"/>
      <c r="B151" s="115" t="s">
        <v>102</v>
      </c>
    </row>
    <row r="152" spans="1:74" x14ac:dyDescent="0.35">
      <c r="A152" s="129" t="s">
        <v>104</v>
      </c>
      <c r="B152" s="130" t="s">
        <v>100</v>
      </c>
    </row>
    <row r="153" spans="1:74" x14ac:dyDescent="0.35">
      <c r="A153" s="114"/>
      <c r="B153" s="115" t="s">
        <v>101</v>
      </c>
    </row>
    <row r="154" spans="1:74" ht="15" thickBot="1" x14ac:dyDescent="0.4">
      <c r="A154" s="114"/>
      <c r="B154" s="115" t="s">
        <v>102</v>
      </c>
    </row>
    <row r="155" spans="1:74" x14ac:dyDescent="0.35">
      <c r="A155" s="129" t="s">
        <v>105</v>
      </c>
      <c r="B155" s="130" t="s">
        <v>100</v>
      </c>
    </row>
    <row r="156" spans="1:74" x14ac:dyDescent="0.35">
      <c r="A156" s="114"/>
      <c r="B156" s="115" t="s">
        <v>101</v>
      </c>
    </row>
    <row r="157" spans="1:74" ht="15" thickBot="1" x14ac:dyDescent="0.4">
      <c r="A157" s="114"/>
      <c r="B157" s="115" t="s">
        <v>102</v>
      </c>
    </row>
    <row r="158" spans="1:74" x14ac:dyDescent="0.35">
      <c r="A158" s="129" t="s">
        <v>106</v>
      </c>
      <c r="B158" s="130" t="s">
        <v>100</v>
      </c>
    </row>
    <row r="159" spans="1:74" x14ac:dyDescent="0.35">
      <c r="A159" s="114"/>
      <c r="B159" s="115" t="s">
        <v>101</v>
      </c>
    </row>
    <row r="160" spans="1:74" ht="15" thickBot="1" x14ac:dyDescent="0.4">
      <c r="A160" s="114"/>
      <c r="B160" s="131" t="s">
        <v>102</v>
      </c>
    </row>
    <row r="161" spans="1:2" x14ac:dyDescent="0.35">
      <c r="A161" s="129" t="s">
        <v>107</v>
      </c>
      <c r="B161" s="132" t="s">
        <v>100</v>
      </c>
    </row>
    <row r="162" spans="1:2" x14ac:dyDescent="0.35">
      <c r="A162" s="114"/>
      <c r="B162" s="133" t="s">
        <v>101</v>
      </c>
    </row>
    <row r="163" spans="1:2" ht="15" thickBot="1" x14ac:dyDescent="0.4">
      <c r="A163" s="114"/>
      <c r="B163" s="133" t="s">
        <v>102</v>
      </c>
    </row>
    <row r="164" spans="1:2" x14ac:dyDescent="0.35">
      <c r="A164" s="129" t="s">
        <v>108</v>
      </c>
      <c r="B164" s="132" t="s">
        <v>100</v>
      </c>
    </row>
    <row r="165" spans="1:2" x14ac:dyDescent="0.35">
      <c r="A165" s="114"/>
      <c r="B165" s="133" t="s">
        <v>101</v>
      </c>
    </row>
    <row r="166" spans="1:2" ht="15" thickBot="1" x14ac:dyDescent="0.4">
      <c r="A166" s="114"/>
      <c r="B166" s="133" t="s">
        <v>102</v>
      </c>
    </row>
    <row r="167" spans="1:2" x14ac:dyDescent="0.35">
      <c r="A167" s="129" t="s">
        <v>109</v>
      </c>
      <c r="B167" s="132" t="s">
        <v>100</v>
      </c>
    </row>
    <row r="168" spans="1:2" x14ac:dyDescent="0.35">
      <c r="A168" s="114"/>
      <c r="B168" s="133" t="s">
        <v>101</v>
      </c>
    </row>
    <row r="169" spans="1:2" ht="15" thickBot="1" x14ac:dyDescent="0.4">
      <c r="A169" s="114"/>
      <c r="B169" s="133" t="s">
        <v>102</v>
      </c>
    </row>
    <row r="170" spans="1:2" x14ac:dyDescent="0.35">
      <c r="A170" s="129" t="s">
        <v>110</v>
      </c>
      <c r="B170" s="132" t="s">
        <v>100</v>
      </c>
    </row>
    <row r="171" spans="1:2" x14ac:dyDescent="0.35">
      <c r="A171" s="114"/>
      <c r="B171" s="133" t="s">
        <v>101</v>
      </c>
    </row>
    <row r="172" spans="1:2" ht="15" thickBot="1" x14ac:dyDescent="0.4">
      <c r="A172" s="114"/>
      <c r="B172" s="133" t="s">
        <v>102</v>
      </c>
    </row>
    <row r="173" spans="1:2" x14ac:dyDescent="0.35">
      <c r="A173" s="129" t="s">
        <v>111</v>
      </c>
      <c r="B173" s="132" t="s">
        <v>100</v>
      </c>
    </row>
    <row r="174" spans="1:2" x14ac:dyDescent="0.35">
      <c r="A174" s="114"/>
      <c r="B174" s="133" t="s">
        <v>101</v>
      </c>
    </row>
    <row r="175" spans="1:2" x14ac:dyDescent="0.35">
      <c r="A175" s="114"/>
      <c r="B175" s="133" t="s">
        <v>102</v>
      </c>
    </row>
    <row r="176" spans="1:2" s="67" customFormat="1" ht="15" thickBot="1" x14ac:dyDescent="0.4">
      <c r="A176" s="65" t="s">
        <v>524</v>
      </c>
      <c r="B176" s="66" t="s">
        <v>524</v>
      </c>
    </row>
    <row r="177" spans="1:74" s="56" customFormat="1" x14ac:dyDescent="0.35">
      <c r="A177" s="134" t="s">
        <v>532</v>
      </c>
      <c r="B177" s="64"/>
      <c r="C177" s="56" t="s">
        <v>440</v>
      </c>
      <c r="D177" s="56" t="s">
        <v>441</v>
      </c>
      <c r="E177" s="56" t="s">
        <v>442</v>
      </c>
      <c r="F177" s="56" t="s">
        <v>443</v>
      </c>
      <c r="G177" s="56" t="s">
        <v>444</v>
      </c>
      <c r="H177" s="56" t="s">
        <v>445</v>
      </c>
      <c r="I177" s="56" t="s">
        <v>446</v>
      </c>
      <c r="J177" s="56" t="s">
        <v>447</v>
      </c>
      <c r="K177" s="56" t="s">
        <v>448</v>
      </c>
      <c r="L177" s="56" t="s">
        <v>449</v>
      </c>
      <c r="M177" s="56" t="s">
        <v>450</v>
      </c>
      <c r="N177" s="56" t="s">
        <v>451</v>
      </c>
      <c r="O177" s="56" t="s">
        <v>112</v>
      </c>
      <c r="P177" s="56" t="s">
        <v>452</v>
      </c>
      <c r="Q177" s="56" t="s">
        <v>453</v>
      </c>
      <c r="R177" s="56" t="s">
        <v>454</v>
      </c>
      <c r="S177" s="56" t="s">
        <v>455</v>
      </c>
      <c r="T177" s="56" t="s">
        <v>456</v>
      </c>
      <c r="U177" s="56" t="s">
        <v>457</v>
      </c>
      <c r="V177" s="56" t="s">
        <v>458</v>
      </c>
      <c r="W177" s="56" t="s">
        <v>459</v>
      </c>
      <c r="X177" s="56" t="s">
        <v>460</v>
      </c>
      <c r="Y177" s="56" t="s">
        <v>461</v>
      </c>
      <c r="Z177" s="56" t="s">
        <v>462</v>
      </c>
      <c r="AA177" s="56" t="s">
        <v>463</v>
      </c>
      <c r="AB177" s="56" t="s">
        <v>464</v>
      </c>
      <c r="AC177" s="56" t="s">
        <v>465</v>
      </c>
      <c r="AD177" s="56" t="s">
        <v>466</v>
      </c>
      <c r="AE177" s="56" t="s">
        <v>467</v>
      </c>
      <c r="AF177" s="56" t="s">
        <v>468</v>
      </c>
      <c r="AG177" s="56" t="s">
        <v>469</v>
      </c>
      <c r="AH177" s="56" t="s">
        <v>470</v>
      </c>
      <c r="AI177" s="56" t="s">
        <v>471</v>
      </c>
      <c r="AJ177" s="56" t="s">
        <v>472</v>
      </c>
      <c r="AK177" s="56" t="s">
        <v>473</v>
      </c>
      <c r="AL177" s="56" t="s">
        <v>474</v>
      </c>
      <c r="AM177" s="56" t="s">
        <v>171</v>
      </c>
      <c r="AN177" s="56" t="s">
        <v>475</v>
      </c>
      <c r="AO177" s="56" t="s">
        <v>476</v>
      </c>
      <c r="AP177" s="56" t="s">
        <v>477</v>
      </c>
      <c r="AQ177" s="56" t="s">
        <v>478</v>
      </c>
      <c r="AR177" s="56" t="s">
        <v>479</v>
      </c>
      <c r="AS177" s="56" t="s">
        <v>480</v>
      </c>
      <c r="AT177" s="56" t="s">
        <v>481</v>
      </c>
      <c r="AU177" s="56" t="s">
        <v>482</v>
      </c>
      <c r="AV177" s="56" t="s">
        <v>483</v>
      </c>
      <c r="AW177" s="56" t="s">
        <v>484</v>
      </c>
      <c r="AX177" s="56" t="s">
        <v>485</v>
      </c>
      <c r="AY177" s="56" t="s">
        <v>486</v>
      </c>
      <c r="AZ177" s="56" t="s">
        <v>487</v>
      </c>
      <c r="BA177" s="56" t="s">
        <v>488</v>
      </c>
      <c r="BB177" s="56" t="s">
        <v>489</v>
      </c>
      <c r="BC177" s="56" t="s">
        <v>490</v>
      </c>
      <c r="BD177" s="56" t="s">
        <v>491</v>
      </c>
      <c r="BE177" s="56" t="s">
        <v>492</v>
      </c>
      <c r="BF177" s="56" t="s">
        <v>493</v>
      </c>
      <c r="BG177" s="56" t="s">
        <v>494</v>
      </c>
      <c r="BH177" s="56" t="s">
        <v>495</v>
      </c>
      <c r="BI177" s="56" t="s">
        <v>496</v>
      </c>
      <c r="BJ177" s="56" t="s">
        <v>497</v>
      </c>
      <c r="BK177" s="56" t="s">
        <v>170</v>
      </c>
      <c r="BL177" s="56" t="s">
        <v>498</v>
      </c>
      <c r="BM177" s="56" t="s">
        <v>499</v>
      </c>
      <c r="BN177" s="56" t="s">
        <v>500</v>
      </c>
      <c r="BO177" s="56" t="s">
        <v>501</v>
      </c>
      <c r="BP177" s="56" t="s">
        <v>502</v>
      </c>
      <c r="BQ177" s="56" t="s">
        <v>503</v>
      </c>
      <c r="BR177" s="56" t="s">
        <v>504</v>
      </c>
      <c r="BS177" s="56" t="s">
        <v>505</v>
      </c>
      <c r="BT177" s="56" t="s">
        <v>506</v>
      </c>
      <c r="BU177" s="56" t="s">
        <v>507</v>
      </c>
      <c r="BV177" s="56" t="s">
        <v>508</v>
      </c>
    </row>
    <row r="178" spans="1:74" ht="15" thickBot="1" x14ac:dyDescent="0.4">
      <c r="A178" s="135" t="s">
        <v>114</v>
      </c>
      <c r="B178" s="136" t="s">
        <v>115</v>
      </c>
      <c r="C178" s="68">
        <v>893.07954118679993</v>
      </c>
      <c r="D178" s="68">
        <v>893.07954118679993</v>
      </c>
      <c r="E178" s="68">
        <v>893.07954118679993</v>
      </c>
      <c r="F178" s="68">
        <v>893.07954118679993</v>
      </c>
      <c r="G178" s="68">
        <v>893.07954118679993</v>
      </c>
      <c r="H178" s="68">
        <v>893.07954118679993</v>
      </c>
      <c r="I178" s="68">
        <v>893.07954118679993</v>
      </c>
      <c r="J178" s="68">
        <v>893.07954118679993</v>
      </c>
      <c r="K178" s="68">
        <v>893.07954118679993</v>
      </c>
      <c r="L178" s="68">
        <v>893.07954118679993</v>
      </c>
      <c r="M178" s="68">
        <v>893.07954118679993</v>
      </c>
      <c r="N178" s="68">
        <v>893.07954118679993</v>
      </c>
      <c r="O178" s="68">
        <v>893.07954118679993</v>
      </c>
      <c r="P178" s="68">
        <v>893.07954118679993</v>
      </c>
      <c r="Q178" s="68">
        <v>893.07954118679993</v>
      </c>
      <c r="R178" s="68">
        <v>893.07954118679993</v>
      </c>
      <c r="S178" s="68">
        <v>893.07954118679993</v>
      </c>
      <c r="T178" s="68">
        <v>893.07954118679993</v>
      </c>
      <c r="U178" s="68">
        <v>893.07954118679993</v>
      </c>
      <c r="V178" s="68">
        <v>893.07954118679993</v>
      </c>
      <c r="W178" s="68">
        <v>893.07954118679993</v>
      </c>
      <c r="X178" s="68">
        <v>893.07954118679993</v>
      </c>
      <c r="Y178" s="68">
        <v>893.07954118679993</v>
      </c>
      <c r="Z178" s="68">
        <v>893.07954118679993</v>
      </c>
      <c r="AA178" s="68">
        <v>936.59348897339999</v>
      </c>
      <c r="AB178" s="68">
        <v>936.59348897339999</v>
      </c>
      <c r="AC178" s="68">
        <v>936.59348897339999</v>
      </c>
      <c r="AD178" s="68">
        <v>936.59348897339999</v>
      </c>
      <c r="AE178" s="68">
        <v>936.59348897339999</v>
      </c>
      <c r="AF178" s="68">
        <v>936.59348897339999</v>
      </c>
      <c r="AG178" s="68">
        <v>936.59348897339999</v>
      </c>
      <c r="AH178" s="68">
        <v>936.59348897339999</v>
      </c>
      <c r="AI178" s="68">
        <v>936.59348897339999</v>
      </c>
      <c r="AJ178" s="68">
        <v>936.59348897339999</v>
      </c>
      <c r="AK178" s="68">
        <v>936.59348897339999</v>
      </c>
      <c r="AL178" s="68">
        <v>936.59348897339999</v>
      </c>
      <c r="AM178" s="68">
        <v>936.59348897339999</v>
      </c>
      <c r="AN178" s="68">
        <v>936.59348897339999</v>
      </c>
      <c r="AO178" s="68">
        <v>936.59348897339999</v>
      </c>
      <c r="AP178" s="68">
        <v>936.59348897339999</v>
      </c>
      <c r="AQ178" s="68">
        <v>936.59348897339999</v>
      </c>
      <c r="AR178" s="68">
        <v>936.59348897339999</v>
      </c>
      <c r="AS178" s="68">
        <v>936.59348897339999</v>
      </c>
      <c r="AT178" s="68">
        <v>936.59348897339999</v>
      </c>
      <c r="AU178" s="68">
        <v>936.59348897339999</v>
      </c>
      <c r="AV178" s="68">
        <v>936.59348897339999</v>
      </c>
      <c r="AW178" s="68">
        <v>936.59348897339999</v>
      </c>
      <c r="AX178" s="68">
        <v>936.59348897339999</v>
      </c>
      <c r="AY178" s="68">
        <v>750.90977955460005</v>
      </c>
      <c r="AZ178" s="68">
        <v>750.90977955460005</v>
      </c>
      <c r="BA178" s="68">
        <v>750.90977955460005</v>
      </c>
      <c r="BB178" s="68">
        <v>750.90977955460005</v>
      </c>
      <c r="BC178" s="68">
        <v>750.90977955460005</v>
      </c>
      <c r="BD178" s="68">
        <v>750.90977955460005</v>
      </c>
      <c r="BE178" s="68">
        <v>750.90977955460005</v>
      </c>
      <c r="BF178" s="68">
        <v>750.90977955460005</v>
      </c>
      <c r="BG178" s="68">
        <v>750.90977955460005</v>
      </c>
      <c r="BH178" s="68">
        <v>750.90977955460005</v>
      </c>
      <c r="BI178" s="68">
        <v>750.90977955460005</v>
      </c>
      <c r="BJ178" s="68">
        <v>750.90977955460005</v>
      </c>
      <c r="BK178" s="68">
        <v>750.90977955460005</v>
      </c>
      <c r="BL178" s="68">
        <v>750.90977955460005</v>
      </c>
      <c r="BM178" s="68">
        <v>750.90977955460005</v>
      </c>
      <c r="BN178" s="68">
        <v>750.90977955460005</v>
      </c>
      <c r="BO178" s="68">
        <v>750.90977955460005</v>
      </c>
      <c r="BP178" s="68">
        <v>750.90977955460005</v>
      </c>
      <c r="BQ178" s="68">
        <v>750.90977955460005</v>
      </c>
      <c r="BR178" s="68">
        <v>750.90977955460005</v>
      </c>
      <c r="BS178" s="68">
        <v>750.90977955460005</v>
      </c>
      <c r="BT178" s="68">
        <v>750.90977955460005</v>
      </c>
      <c r="BU178" s="68">
        <v>750.90977955460005</v>
      </c>
      <c r="BV178" s="68">
        <v>750.90977955460005</v>
      </c>
    </row>
    <row r="179" spans="1:74" x14ac:dyDescent="0.35">
      <c r="A179" s="137" t="s">
        <v>116</v>
      </c>
      <c r="B179" s="138" t="s">
        <v>117</v>
      </c>
      <c r="C179" s="68">
        <v>32.3660989718</v>
      </c>
      <c r="D179" s="68">
        <v>32.3660989718</v>
      </c>
      <c r="E179" s="68">
        <v>32.3660989718</v>
      </c>
      <c r="F179" s="68">
        <v>32.3660989718</v>
      </c>
      <c r="G179" s="68">
        <v>32.3660989718</v>
      </c>
      <c r="H179" s="68">
        <v>32.3660989718</v>
      </c>
      <c r="I179" s="68">
        <v>32.3660989718</v>
      </c>
      <c r="J179" s="68">
        <v>32.3660989718</v>
      </c>
      <c r="K179" s="68">
        <v>32.3660989718</v>
      </c>
      <c r="L179" s="68">
        <v>32.3660989718</v>
      </c>
      <c r="M179" s="68">
        <v>32.3660989718</v>
      </c>
      <c r="N179" s="68">
        <v>32.3660989718</v>
      </c>
      <c r="O179" s="68">
        <v>32.3660989718</v>
      </c>
      <c r="P179" s="68">
        <v>32.3660989718</v>
      </c>
      <c r="Q179" s="68">
        <v>32.3660989718</v>
      </c>
      <c r="R179" s="68">
        <v>32.3660989718</v>
      </c>
      <c r="S179" s="68">
        <v>32.3660989718</v>
      </c>
      <c r="T179" s="68">
        <v>32.3660989718</v>
      </c>
      <c r="U179" s="68">
        <v>32.3660989718</v>
      </c>
      <c r="V179" s="68">
        <v>32.3660989718</v>
      </c>
      <c r="W179" s="68">
        <v>32.3660989718</v>
      </c>
      <c r="X179" s="68">
        <v>32.3660989718</v>
      </c>
      <c r="Y179" s="68">
        <v>32.3660989718</v>
      </c>
      <c r="Z179" s="68">
        <v>32.3660989718</v>
      </c>
      <c r="AA179" s="68">
        <v>21.54397095409999</v>
      </c>
      <c r="AB179" s="68">
        <v>21.54397095409999</v>
      </c>
      <c r="AC179" s="68">
        <v>21.54397095409999</v>
      </c>
      <c r="AD179" s="68">
        <v>21.54397095409999</v>
      </c>
      <c r="AE179" s="68">
        <v>21.54397095409999</v>
      </c>
      <c r="AF179" s="68">
        <v>21.54397095409999</v>
      </c>
      <c r="AG179" s="68">
        <v>21.54397095409999</v>
      </c>
      <c r="AH179" s="68">
        <v>21.54397095409999</v>
      </c>
      <c r="AI179" s="68">
        <v>21.54397095409999</v>
      </c>
      <c r="AJ179" s="68">
        <v>21.54397095409999</v>
      </c>
      <c r="AK179" s="68">
        <v>21.54397095409999</v>
      </c>
      <c r="AL179" s="68">
        <v>21.54397095409999</v>
      </c>
      <c r="AM179" s="68">
        <v>21.54397095409999</v>
      </c>
      <c r="AN179" s="68">
        <v>21.54397095409999</v>
      </c>
      <c r="AO179" s="68">
        <v>21.54397095409999</v>
      </c>
      <c r="AP179" s="68">
        <v>21.54397095409999</v>
      </c>
      <c r="AQ179" s="68">
        <v>21.54397095409999</v>
      </c>
      <c r="AR179" s="68">
        <v>21.54397095409999</v>
      </c>
      <c r="AS179" s="68">
        <v>21.54397095409999</v>
      </c>
      <c r="AT179" s="68">
        <v>21.54397095409999</v>
      </c>
      <c r="AU179" s="68">
        <v>21.54397095409999</v>
      </c>
      <c r="AV179" s="68">
        <v>21.54397095409999</v>
      </c>
      <c r="AW179" s="68">
        <v>21.54397095409999</v>
      </c>
      <c r="AX179" s="68">
        <v>21.54397095409999</v>
      </c>
      <c r="AY179" s="68">
        <v>40.704924622599997</v>
      </c>
      <c r="AZ179" s="68">
        <v>40.704924622599997</v>
      </c>
      <c r="BA179" s="68">
        <v>40.704924622599997</v>
      </c>
      <c r="BB179" s="68">
        <v>40.704924622599997</v>
      </c>
      <c r="BC179" s="68">
        <v>40.704924622599997</v>
      </c>
      <c r="BD179" s="68">
        <v>40.704924622599997</v>
      </c>
      <c r="BE179" s="68">
        <v>40.704924622599997</v>
      </c>
      <c r="BF179" s="68">
        <v>40.704924622599997</v>
      </c>
      <c r="BG179" s="68">
        <v>40.704924622599997</v>
      </c>
      <c r="BH179" s="68">
        <v>40.704924622599997</v>
      </c>
      <c r="BI179" s="68">
        <v>40.704924622599997</v>
      </c>
      <c r="BJ179" s="68">
        <v>40.704924622599997</v>
      </c>
      <c r="BK179" s="68">
        <v>40.704924622599997</v>
      </c>
      <c r="BL179" s="68">
        <v>40.704924622599997</v>
      </c>
      <c r="BM179" s="68">
        <v>40.704924622599997</v>
      </c>
      <c r="BN179" s="68">
        <v>40.704924622599997</v>
      </c>
      <c r="BO179" s="68">
        <v>40.704924622599997</v>
      </c>
      <c r="BP179" s="68">
        <v>40.704924622599997</v>
      </c>
      <c r="BQ179" s="68">
        <v>40.704924622599997</v>
      </c>
      <c r="BR179" s="68">
        <v>40.704924622599997</v>
      </c>
      <c r="BS179" s="68">
        <v>40.704924622599997</v>
      </c>
      <c r="BT179" s="68">
        <v>40.704924622599997</v>
      </c>
      <c r="BU179" s="68">
        <v>40.704924622599997</v>
      </c>
      <c r="BV179" s="68">
        <v>40.704924622599997</v>
      </c>
    </row>
    <row r="180" spans="1:74" x14ac:dyDescent="0.35">
      <c r="A180" s="139" t="s">
        <v>118</v>
      </c>
      <c r="B180" s="140" t="s">
        <v>119</v>
      </c>
      <c r="C180" s="68">
        <v>59.159792136299998</v>
      </c>
      <c r="D180" s="68">
        <v>59.159792136299998</v>
      </c>
      <c r="E180" s="68">
        <v>59.159792136299998</v>
      </c>
      <c r="F180" s="68">
        <v>59.159792136299998</v>
      </c>
      <c r="G180" s="68">
        <v>59.159792136299998</v>
      </c>
      <c r="H180" s="68">
        <v>59.159792136299998</v>
      </c>
      <c r="I180" s="68">
        <v>59.159792136299998</v>
      </c>
      <c r="J180" s="68">
        <v>59.159792136299998</v>
      </c>
      <c r="K180" s="68">
        <v>59.159792136299998</v>
      </c>
      <c r="L180" s="68">
        <v>59.159792136299998</v>
      </c>
      <c r="M180" s="68">
        <v>59.159792136299998</v>
      </c>
      <c r="N180" s="68">
        <v>59.159792136299998</v>
      </c>
      <c r="O180" s="68">
        <v>59.159792136299998</v>
      </c>
      <c r="P180" s="68">
        <v>59.159792136299998</v>
      </c>
      <c r="Q180" s="68">
        <v>59.159792136299998</v>
      </c>
      <c r="R180" s="68">
        <v>59.159792136299998</v>
      </c>
      <c r="S180" s="68">
        <v>59.159792136299998</v>
      </c>
      <c r="T180" s="68">
        <v>59.159792136299998</v>
      </c>
      <c r="U180" s="68">
        <v>59.159792136299998</v>
      </c>
      <c r="V180" s="68">
        <v>59.159792136299998</v>
      </c>
      <c r="W180" s="68">
        <v>59.159792136299998</v>
      </c>
      <c r="X180" s="68">
        <v>59.159792136299998</v>
      </c>
      <c r="Y180" s="68">
        <v>59.159792136299998</v>
      </c>
      <c r="Z180" s="68">
        <v>59.159792136299998</v>
      </c>
      <c r="AA180" s="68">
        <v>13.1527968776</v>
      </c>
      <c r="AB180" s="68">
        <v>13.1527968776</v>
      </c>
      <c r="AC180" s="68">
        <v>13.1527968776</v>
      </c>
      <c r="AD180" s="68">
        <v>13.1527968776</v>
      </c>
      <c r="AE180" s="68">
        <v>13.1527968776</v>
      </c>
      <c r="AF180" s="68">
        <v>13.1527968776</v>
      </c>
      <c r="AG180" s="68">
        <v>13.1527968776</v>
      </c>
      <c r="AH180" s="68">
        <v>13.1527968776</v>
      </c>
      <c r="AI180" s="68">
        <v>13.1527968776</v>
      </c>
      <c r="AJ180" s="68">
        <v>13.1527968776</v>
      </c>
      <c r="AK180" s="68">
        <v>13.1527968776</v>
      </c>
      <c r="AL180" s="68">
        <v>13.1527968776</v>
      </c>
      <c r="AM180" s="68">
        <v>13.1527968776</v>
      </c>
      <c r="AN180" s="68">
        <v>13.1527968776</v>
      </c>
      <c r="AO180" s="68">
        <v>13.1527968776</v>
      </c>
      <c r="AP180" s="68">
        <v>13.1527968776</v>
      </c>
      <c r="AQ180" s="68">
        <v>13.1527968776</v>
      </c>
      <c r="AR180" s="68">
        <v>13.1527968776</v>
      </c>
      <c r="AS180" s="68">
        <v>13.1527968776</v>
      </c>
      <c r="AT180" s="68">
        <v>13.1527968776</v>
      </c>
      <c r="AU180" s="68">
        <v>13.1527968776</v>
      </c>
      <c r="AV180" s="68">
        <v>13.1527968776</v>
      </c>
      <c r="AW180" s="68">
        <v>13.1527968776</v>
      </c>
      <c r="AX180" s="68">
        <v>13.1527968776</v>
      </c>
      <c r="AY180" s="68">
        <v>74.259550662400002</v>
      </c>
      <c r="AZ180" s="68">
        <v>74.259550662400002</v>
      </c>
      <c r="BA180" s="68">
        <v>74.259550662400002</v>
      </c>
      <c r="BB180" s="68">
        <v>74.259550662400002</v>
      </c>
      <c r="BC180" s="68">
        <v>74.259550662400002</v>
      </c>
      <c r="BD180" s="68">
        <v>74.259550662400002</v>
      </c>
      <c r="BE180" s="68">
        <v>74.259550662400002</v>
      </c>
      <c r="BF180" s="68">
        <v>74.259550662400002</v>
      </c>
      <c r="BG180" s="68">
        <v>74.259550662400002</v>
      </c>
      <c r="BH180" s="68">
        <v>74.259550662400002</v>
      </c>
      <c r="BI180" s="68">
        <v>74.259550662400002</v>
      </c>
      <c r="BJ180" s="68">
        <v>74.259550662400002</v>
      </c>
      <c r="BK180" s="68">
        <v>74.259550662400002</v>
      </c>
      <c r="BL180" s="68">
        <v>74.259550662400002</v>
      </c>
      <c r="BM180" s="68">
        <v>74.259550662400002</v>
      </c>
      <c r="BN180" s="68">
        <v>74.259550662400002</v>
      </c>
      <c r="BO180" s="68">
        <v>74.259550662400002</v>
      </c>
      <c r="BP180" s="68">
        <v>74.259550662400002</v>
      </c>
      <c r="BQ180" s="68">
        <v>74.259550662400002</v>
      </c>
      <c r="BR180" s="68">
        <v>74.259550662400002</v>
      </c>
      <c r="BS180" s="68">
        <v>74.259550662400002</v>
      </c>
      <c r="BT180" s="68">
        <v>74.259550662400002</v>
      </c>
      <c r="BU180" s="68">
        <v>74.259550662400002</v>
      </c>
      <c r="BV180" s="68">
        <v>74.259550662400002</v>
      </c>
    </row>
    <row r="181" spans="1:74" x14ac:dyDescent="0.35">
      <c r="A181" s="139" t="s">
        <v>120</v>
      </c>
      <c r="B181" s="140" t="s">
        <v>121</v>
      </c>
      <c r="C181" s="68">
        <v>173.80360661239999</v>
      </c>
      <c r="D181" s="68">
        <v>173.80360661239999</v>
      </c>
      <c r="E181" s="68">
        <v>173.80360661239999</v>
      </c>
      <c r="F181" s="68">
        <v>173.80360661239999</v>
      </c>
      <c r="G181" s="68">
        <v>173.80360661239999</v>
      </c>
      <c r="H181" s="68">
        <v>173.80360661239999</v>
      </c>
      <c r="I181" s="68">
        <v>173.80360661239999</v>
      </c>
      <c r="J181" s="68">
        <v>173.80360661239999</v>
      </c>
      <c r="K181" s="68">
        <v>173.80360661239999</v>
      </c>
      <c r="L181" s="68">
        <v>173.80360661239999</v>
      </c>
      <c r="M181" s="68">
        <v>173.80360661239999</v>
      </c>
      <c r="N181" s="68">
        <v>173.80360661239999</v>
      </c>
      <c r="O181" s="68">
        <v>173.80360661239999</v>
      </c>
      <c r="P181" s="68">
        <v>173.80360661239999</v>
      </c>
      <c r="Q181" s="68">
        <v>173.80360661239999</v>
      </c>
      <c r="R181" s="68">
        <v>173.80360661239999</v>
      </c>
      <c r="S181" s="68">
        <v>173.80360661239999</v>
      </c>
      <c r="T181" s="68">
        <v>173.80360661239999</v>
      </c>
      <c r="U181" s="68">
        <v>173.80360661239999</v>
      </c>
      <c r="V181" s="68">
        <v>173.80360661239999</v>
      </c>
      <c r="W181" s="68">
        <v>173.80360661239999</v>
      </c>
      <c r="X181" s="68">
        <v>173.80360661239999</v>
      </c>
      <c r="Y181" s="68">
        <v>173.80360661239999</v>
      </c>
      <c r="Z181" s="68">
        <v>173.80360661239999</v>
      </c>
      <c r="AA181" s="68">
        <v>160.6068955323</v>
      </c>
      <c r="AB181" s="68">
        <v>160.6068955323</v>
      </c>
      <c r="AC181" s="68">
        <v>160.6068955323</v>
      </c>
      <c r="AD181" s="68">
        <v>160.6068955323</v>
      </c>
      <c r="AE181" s="68">
        <v>160.6068955323</v>
      </c>
      <c r="AF181" s="68">
        <v>160.6068955323</v>
      </c>
      <c r="AG181" s="68">
        <v>160.6068955323</v>
      </c>
      <c r="AH181" s="68">
        <v>160.6068955323</v>
      </c>
      <c r="AI181" s="68">
        <v>160.6068955323</v>
      </c>
      <c r="AJ181" s="68">
        <v>160.6068955323</v>
      </c>
      <c r="AK181" s="68">
        <v>160.6068955323</v>
      </c>
      <c r="AL181" s="68">
        <v>160.6068955323</v>
      </c>
      <c r="AM181" s="68">
        <v>160.6068955323</v>
      </c>
      <c r="AN181" s="68">
        <v>160.6068955323</v>
      </c>
      <c r="AO181" s="68">
        <v>160.6068955323</v>
      </c>
      <c r="AP181" s="68">
        <v>160.6068955323</v>
      </c>
      <c r="AQ181" s="68">
        <v>160.6068955323</v>
      </c>
      <c r="AR181" s="68">
        <v>160.6068955323</v>
      </c>
      <c r="AS181" s="68">
        <v>160.6068955323</v>
      </c>
      <c r="AT181" s="68">
        <v>160.6068955323</v>
      </c>
      <c r="AU181" s="68">
        <v>160.6068955323</v>
      </c>
      <c r="AV181" s="68">
        <v>160.6068955323</v>
      </c>
      <c r="AW181" s="68">
        <v>160.6068955323</v>
      </c>
      <c r="AX181" s="68">
        <v>160.6068955323</v>
      </c>
      <c r="AY181" s="68">
        <v>93.735428605100012</v>
      </c>
      <c r="AZ181" s="68">
        <v>93.735428605100012</v>
      </c>
      <c r="BA181" s="68">
        <v>93.735428605100012</v>
      </c>
      <c r="BB181" s="68">
        <v>93.735428605100012</v>
      </c>
      <c r="BC181" s="68">
        <v>93.735428605100012</v>
      </c>
      <c r="BD181" s="68">
        <v>93.735428605100012</v>
      </c>
      <c r="BE181" s="68">
        <v>93.735428605100012</v>
      </c>
      <c r="BF181" s="68">
        <v>93.735428605100012</v>
      </c>
      <c r="BG181" s="68">
        <v>93.735428605100012</v>
      </c>
      <c r="BH181" s="68">
        <v>93.735428605100012</v>
      </c>
      <c r="BI181" s="68">
        <v>93.735428605100012</v>
      </c>
      <c r="BJ181" s="68">
        <v>93.735428605100012</v>
      </c>
      <c r="BK181" s="68">
        <v>93.735428605100012</v>
      </c>
      <c r="BL181" s="68">
        <v>93.735428605100012</v>
      </c>
      <c r="BM181" s="68">
        <v>93.735428605100012</v>
      </c>
      <c r="BN181" s="68">
        <v>93.735428605100012</v>
      </c>
      <c r="BO181" s="68">
        <v>93.735428605100012</v>
      </c>
      <c r="BP181" s="68">
        <v>93.735428605100012</v>
      </c>
      <c r="BQ181" s="68">
        <v>93.735428605100012</v>
      </c>
      <c r="BR181" s="68">
        <v>93.735428605100012</v>
      </c>
      <c r="BS181" s="68">
        <v>93.735428605100012</v>
      </c>
      <c r="BT181" s="68">
        <v>93.735428605100012</v>
      </c>
      <c r="BU181" s="68">
        <v>93.735428605100012</v>
      </c>
      <c r="BV181" s="68">
        <v>93.735428605100012</v>
      </c>
    </row>
    <row r="182" spans="1:74" x14ac:dyDescent="0.35">
      <c r="A182" s="139" t="s">
        <v>122</v>
      </c>
      <c r="B182" s="140" t="s">
        <v>123</v>
      </c>
      <c r="C182" s="68">
        <v>98.6544527227</v>
      </c>
      <c r="D182" s="68">
        <v>98.6544527227</v>
      </c>
      <c r="E182" s="68">
        <v>98.6544527227</v>
      </c>
      <c r="F182" s="68">
        <v>98.6544527227</v>
      </c>
      <c r="G182" s="68">
        <v>98.6544527227</v>
      </c>
      <c r="H182" s="68">
        <v>98.6544527227</v>
      </c>
      <c r="I182" s="68">
        <v>98.6544527227</v>
      </c>
      <c r="J182" s="68">
        <v>98.6544527227</v>
      </c>
      <c r="K182" s="68">
        <v>98.6544527227</v>
      </c>
      <c r="L182" s="68">
        <v>98.6544527227</v>
      </c>
      <c r="M182" s="68">
        <v>98.6544527227</v>
      </c>
      <c r="N182" s="68">
        <v>98.6544527227</v>
      </c>
      <c r="O182" s="68">
        <v>98.6544527227</v>
      </c>
      <c r="P182" s="68">
        <v>98.6544527227</v>
      </c>
      <c r="Q182" s="68">
        <v>98.6544527227</v>
      </c>
      <c r="R182" s="68">
        <v>98.6544527227</v>
      </c>
      <c r="S182" s="68">
        <v>98.6544527227</v>
      </c>
      <c r="T182" s="68">
        <v>98.6544527227</v>
      </c>
      <c r="U182" s="68">
        <v>98.6544527227</v>
      </c>
      <c r="V182" s="68">
        <v>98.6544527227</v>
      </c>
      <c r="W182" s="68">
        <v>98.6544527227</v>
      </c>
      <c r="X182" s="68">
        <v>98.6544527227</v>
      </c>
      <c r="Y182" s="68">
        <v>98.6544527227</v>
      </c>
      <c r="Z182" s="68">
        <v>98.6544527227</v>
      </c>
      <c r="AA182" s="68">
        <v>127.977811391</v>
      </c>
      <c r="AB182" s="68">
        <v>127.977811391</v>
      </c>
      <c r="AC182" s="68">
        <v>127.977811391</v>
      </c>
      <c r="AD182" s="68">
        <v>127.977811391</v>
      </c>
      <c r="AE182" s="68">
        <v>127.977811391</v>
      </c>
      <c r="AF182" s="68">
        <v>127.977811391</v>
      </c>
      <c r="AG182" s="68">
        <v>127.977811391</v>
      </c>
      <c r="AH182" s="68">
        <v>127.977811391</v>
      </c>
      <c r="AI182" s="68">
        <v>127.977811391</v>
      </c>
      <c r="AJ182" s="68">
        <v>127.977811391</v>
      </c>
      <c r="AK182" s="68">
        <v>127.977811391</v>
      </c>
      <c r="AL182" s="68">
        <v>127.977811391</v>
      </c>
      <c r="AM182" s="68">
        <v>127.977811391</v>
      </c>
      <c r="AN182" s="68">
        <v>127.977811391</v>
      </c>
      <c r="AO182" s="68">
        <v>127.977811391</v>
      </c>
      <c r="AP182" s="68">
        <v>127.977811391</v>
      </c>
      <c r="AQ182" s="68">
        <v>127.977811391</v>
      </c>
      <c r="AR182" s="68">
        <v>127.977811391</v>
      </c>
      <c r="AS182" s="68">
        <v>127.977811391</v>
      </c>
      <c r="AT182" s="68">
        <v>127.977811391</v>
      </c>
      <c r="AU182" s="68">
        <v>127.977811391</v>
      </c>
      <c r="AV182" s="68">
        <v>127.977811391</v>
      </c>
      <c r="AW182" s="68">
        <v>127.977811391</v>
      </c>
      <c r="AX182" s="68">
        <v>127.977811391</v>
      </c>
      <c r="AY182" s="68">
        <v>38.246640401400001</v>
      </c>
      <c r="AZ182" s="68">
        <v>38.246640401400001</v>
      </c>
      <c r="BA182" s="68">
        <v>38.246640401400001</v>
      </c>
      <c r="BB182" s="68">
        <v>38.246640401400001</v>
      </c>
      <c r="BC182" s="68">
        <v>38.246640401400001</v>
      </c>
      <c r="BD182" s="68">
        <v>38.246640401400001</v>
      </c>
      <c r="BE182" s="68">
        <v>38.246640401400001</v>
      </c>
      <c r="BF182" s="68">
        <v>38.246640401400001</v>
      </c>
      <c r="BG182" s="68">
        <v>38.246640401400001</v>
      </c>
      <c r="BH182" s="68">
        <v>38.246640401400001</v>
      </c>
      <c r="BI182" s="68">
        <v>38.246640401400001</v>
      </c>
      <c r="BJ182" s="68">
        <v>38.246640401400001</v>
      </c>
      <c r="BK182" s="68">
        <v>38.246640401400001</v>
      </c>
      <c r="BL182" s="68">
        <v>38.246640401400001</v>
      </c>
      <c r="BM182" s="68">
        <v>38.246640401400001</v>
      </c>
      <c r="BN182" s="68">
        <v>38.246640401400001</v>
      </c>
      <c r="BO182" s="68">
        <v>38.246640401400001</v>
      </c>
      <c r="BP182" s="68">
        <v>38.246640401400001</v>
      </c>
      <c r="BQ182" s="68">
        <v>38.246640401400001</v>
      </c>
      <c r="BR182" s="68">
        <v>38.246640401400001</v>
      </c>
      <c r="BS182" s="68">
        <v>38.246640401400001</v>
      </c>
      <c r="BT182" s="68">
        <v>38.246640401400001</v>
      </c>
      <c r="BU182" s="68">
        <v>38.246640401400001</v>
      </c>
      <c r="BV182" s="68">
        <v>38.246640401400001</v>
      </c>
    </row>
    <row r="183" spans="1:74" x14ac:dyDescent="0.35">
      <c r="A183" s="139" t="s">
        <v>124</v>
      </c>
      <c r="B183" s="140" t="s">
        <v>125</v>
      </c>
      <c r="C183" s="68">
        <v>72.051974908200009</v>
      </c>
      <c r="D183" s="68">
        <v>72.051974908200009</v>
      </c>
      <c r="E183" s="68">
        <v>72.051974908200009</v>
      </c>
      <c r="F183" s="68">
        <v>72.051974908200009</v>
      </c>
      <c r="G183" s="68">
        <v>72.051974908200009</v>
      </c>
      <c r="H183" s="68">
        <v>72.051974908200009</v>
      </c>
      <c r="I183" s="68">
        <v>72.051974908200009</v>
      </c>
      <c r="J183" s="68">
        <v>72.051974908200009</v>
      </c>
      <c r="K183" s="68">
        <v>72.051974908200009</v>
      </c>
      <c r="L183" s="68">
        <v>72.051974908200009</v>
      </c>
      <c r="M183" s="68">
        <v>72.051974908200009</v>
      </c>
      <c r="N183" s="68">
        <v>72.051974908200009</v>
      </c>
      <c r="O183" s="68">
        <v>72.051974908200009</v>
      </c>
      <c r="P183" s="68">
        <v>72.051974908200009</v>
      </c>
      <c r="Q183" s="68">
        <v>72.051974908200009</v>
      </c>
      <c r="R183" s="68">
        <v>72.051974908200009</v>
      </c>
      <c r="S183" s="68">
        <v>72.051974908200009</v>
      </c>
      <c r="T183" s="68">
        <v>72.051974908200009</v>
      </c>
      <c r="U183" s="68">
        <v>72.051974908200009</v>
      </c>
      <c r="V183" s="68">
        <v>72.051974908200009</v>
      </c>
      <c r="W183" s="68">
        <v>72.051974908200009</v>
      </c>
      <c r="X183" s="68">
        <v>72.051974908200009</v>
      </c>
      <c r="Y183" s="68">
        <v>72.051974908200009</v>
      </c>
      <c r="Z183" s="68">
        <v>72.051974908200009</v>
      </c>
      <c r="AA183" s="68">
        <v>77.545963281899986</v>
      </c>
      <c r="AB183" s="68">
        <v>77.545963281899986</v>
      </c>
      <c r="AC183" s="68">
        <v>77.545963281899986</v>
      </c>
      <c r="AD183" s="68">
        <v>77.545963281899986</v>
      </c>
      <c r="AE183" s="68">
        <v>77.545963281899986</v>
      </c>
      <c r="AF183" s="68">
        <v>77.545963281899986</v>
      </c>
      <c r="AG183" s="68">
        <v>77.545963281899986</v>
      </c>
      <c r="AH183" s="68">
        <v>77.545963281899986</v>
      </c>
      <c r="AI183" s="68">
        <v>77.545963281899986</v>
      </c>
      <c r="AJ183" s="68">
        <v>77.545963281899986</v>
      </c>
      <c r="AK183" s="68">
        <v>77.545963281899986</v>
      </c>
      <c r="AL183" s="68">
        <v>77.545963281899986</v>
      </c>
      <c r="AM183" s="68">
        <v>77.545963281899986</v>
      </c>
      <c r="AN183" s="68">
        <v>77.545963281899986</v>
      </c>
      <c r="AO183" s="68">
        <v>77.545963281899986</v>
      </c>
      <c r="AP183" s="68">
        <v>77.545963281899986</v>
      </c>
      <c r="AQ183" s="68">
        <v>77.545963281899986</v>
      </c>
      <c r="AR183" s="68">
        <v>77.545963281899986</v>
      </c>
      <c r="AS183" s="68">
        <v>77.545963281899986</v>
      </c>
      <c r="AT183" s="68">
        <v>77.545963281899986</v>
      </c>
      <c r="AU183" s="68">
        <v>77.545963281899986</v>
      </c>
      <c r="AV183" s="68">
        <v>77.545963281899986</v>
      </c>
      <c r="AW183" s="68">
        <v>77.545963281899986</v>
      </c>
      <c r="AX183" s="68">
        <v>77.545963281899986</v>
      </c>
      <c r="AY183" s="68">
        <v>57.283596358200001</v>
      </c>
      <c r="AZ183" s="68">
        <v>57.283596358200001</v>
      </c>
      <c r="BA183" s="68">
        <v>57.283596358200001</v>
      </c>
      <c r="BB183" s="68">
        <v>57.283596358200001</v>
      </c>
      <c r="BC183" s="68">
        <v>57.283596358200001</v>
      </c>
      <c r="BD183" s="68">
        <v>57.283596358200001</v>
      </c>
      <c r="BE183" s="68">
        <v>57.283596358200001</v>
      </c>
      <c r="BF183" s="68">
        <v>57.283596358200001</v>
      </c>
      <c r="BG183" s="68">
        <v>57.283596358200001</v>
      </c>
      <c r="BH183" s="68">
        <v>57.283596358200001</v>
      </c>
      <c r="BI183" s="68">
        <v>57.283596358200001</v>
      </c>
      <c r="BJ183" s="68">
        <v>57.283596358200001</v>
      </c>
      <c r="BK183" s="68">
        <v>57.283596358200001</v>
      </c>
      <c r="BL183" s="68">
        <v>57.283596358200001</v>
      </c>
      <c r="BM183" s="68">
        <v>57.283596358200001</v>
      </c>
      <c r="BN183" s="68">
        <v>57.283596358200001</v>
      </c>
      <c r="BO183" s="68">
        <v>57.283596358200001</v>
      </c>
      <c r="BP183" s="68">
        <v>57.283596358200001</v>
      </c>
      <c r="BQ183" s="68">
        <v>57.283596358200001</v>
      </c>
      <c r="BR183" s="68">
        <v>57.283596358200001</v>
      </c>
      <c r="BS183" s="68">
        <v>57.283596358200001</v>
      </c>
      <c r="BT183" s="68">
        <v>57.283596358200001</v>
      </c>
      <c r="BU183" s="68">
        <v>57.283596358200001</v>
      </c>
      <c r="BV183" s="68">
        <v>57.283596358200001</v>
      </c>
    </row>
    <row r="184" spans="1:74" x14ac:dyDescent="0.35">
      <c r="A184" s="139" t="s">
        <v>126</v>
      </c>
      <c r="B184" s="140" t="s">
        <v>127</v>
      </c>
      <c r="C184" s="68">
        <v>75.602280395099996</v>
      </c>
      <c r="D184" s="68">
        <v>75.602280395099996</v>
      </c>
      <c r="E184" s="68">
        <v>75.602280395099996</v>
      </c>
      <c r="F184" s="68">
        <v>75.602280395099996</v>
      </c>
      <c r="G184" s="68">
        <v>75.602280395099996</v>
      </c>
      <c r="H184" s="68">
        <v>75.602280395099996</v>
      </c>
      <c r="I184" s="68">
        <v>75.602280395099996</v>
      </c>
      <c r="J184" s="68">
        <v>75.602280395099996</v>
      </c>
      <c r="K184" s="68">
        <v>75.602280395099996</v>
      </c>
      <c r="L184" s="68">
        <v>75.602280395099996</v>
      </c>
      <c r="M184" s="68">
        <v>75.602280395099996</v>
      </c>
      <c r="N184" s="68">
        <v>75.602280395099996</v>
      </c>
      <c r="O184" s="68">
        <v>75.602280395099996</v>
      </c>
      <c r="P184" s="68">
        <v>75.602280395099996</v>
      </c>
      <c r="Q184" s="68">
        <v>75.602280395099996</v>
      </c>
      <c r="R184" s="68">
        <v>75.602280395099996</v>
      </c>
      <c r="S184" s="68">
        <v>75.602280395099996</v>
      </c>
      <c r="T184" s="68">
        <v>75.602280395099996</v>
      </c>
      <c r="U184" s="68">
        <v>75.602280395099996</v>
      </c>
      <c r="V184" s="68">
        <v>75.602280395099996</v>
      </c>
      <c r="W184" s="68">
        <v>75.602280395099996</v>
      </c>
      <c r="X184" s="68">
        <v>75.602280395099996</v>
      </c>
      <c r="Y184" s="68">
        <v>75.602280395099996</v>
      </c>
      <c r="Z184" s="68">
        <v>75.602280395099996</v>
      </c>
      <c r="AA184" s="68">
        <v>89.200750445499992</v>
      </c>
      <c r="AB184" s="68">
        <v>89.200750445499992</v>
      </c>
      <c r="AC184" s="68">
        <v>89.200750445499992</v>
      </c>
      <c r="AD184" s="68">
        <v>89.200750445499992</v>
      </c>
      <c r="AE184" s="68">
        <v>89.200750445499992</v>
      </c>
      <c r="AF184" s="68">
        <v>89.200750445499992</v>
      </c>
      <c r="AG184" s="68">
        <v>89.200750445499992</v>
      </c>
      <c r="AH184" s="68">
        <v>89.200750445499992</v>
      </c>
      <c r="AI184" s="68">
        <v>89.200750445499992</v>
      </c>
      <c r="AJ184" s="68">
        <v>89.200750445499992</v>
      </c>
      <c r="AK184" s="68">
        <v>89.200750445499992</v>
      </c>
      <c r="AL184" s="68">
        <v>89.200750445499992</v>
      </c>
      <c r="AM184" s="68">
        <v>89.200750445499992</v>
      </c>
      <c r="AN184" s="68">
        <v>89.200750445499992</v>
      </c>
      <c r="AO184" s="68">
        <v>89.200750445499992</v>
      </c>
      <c r="AP184" s="68">
        <v>89.200750445499992</v>
      </c>
      <c r="AQ184" s="68">
        <v>89.200750445499992</v>
      </c>
      <c r="AR184" s="68">
        <v>89.200750445499992</v>
      </c>
      <c r="AS184" s="68">
        <v>89.200750445499992</v>
      </c>
      <c r="AT184" s="68">
        <v>89.200750445499992</v>
      </c>
      <c r="AU184" s="68">
        <v>89.200750445499992</v>
      </c>
      <c r="AV184" s="68">
        <v>89.200750445499992</v>
      </c>
      <c r="AW184" s="68">
        <v>89.200750445499992</v>
      </c>
      <c r="AX184" s="68">
        <v>89.200750445499992</v>
      </c>
      <c r="AY184" s="68">
        <v>54.010358849499987</v>
      </c>
      <c r="AZ184" s="68">
        <v>54.010358849499987</v>
      </c>
      <c r="BA184" s="68">
        <v>54.010358849499987</v>
      </c>
      <c r="BB184" s="68">
        <v>54.010358849499987</v>
      </c>
      <c r="BC184" s="68">
        <v>54.010358849499987</v>
      </c>
      <c r="BD184" s="68">
        <v>54.010358849499987</v>
      </c>
      <c r="BE184" s="68">
        <v>54.010358849499987</v>
      </c>
      <c r="BF184" s="68">
        <v>54.010358849499987</v>
      </c>
      <c r="BG184" s="68">
        <v>54.010358849499987</v>
      </c>
      <c r="BH184" s="68">
        <v>54.010358849499987</v>
      </c>
      <c r="BI184" s="68">
        <v>54.010358849499987</v>
      </c>
      <c r="BJ184" s="68">
        <v>54.010358849499987</v>
      </c>
      <c r="BK184" s="68">
        <v>54.010358849499987</v>
      </c>
      <c r="BL184" s="68">
        <v>54.010358849499987</v>
      </c>
      <c r="BM184" s="68">
        <v>54.010358849499987</v>
      </c>
      <c r="BN184" s="68">
        <v>54.010358849499987</v>
      </c>
      <c r="BO184" s="68">
        <v>54.010358849499987</v>
      </c>
      <c r="BP184" s="68">
        <v>54.010358849499987</v>
      </c>
      <c r="BQ184" s="68">
        <v>54.010358849499987</v>
      </c>
      <c r="BR184" s="68">
        <v>54.010358849499987</v>
      </c>
      <c r="BS184" s="68">
        <v>54.010358849499987</v>
      </c>
      <c r="BT184" s="68">
        <v>54.010358849499987</v>
      </c>
      <c r="BU184" s="68">
        <v>54.010358849499987</v>
      </c>
      <c r="BV184" s="68">
        <v>54.010358849499987</v>
      </c>
    </row>
    <row r="185" spans="1:74" x14ac:dyDescent="0.35">
      <c r="A185" s="139" t="s">
        <v>128</v>
      </c>
      <c r="B185" s="140" t="s">
        <v>129</v>
      </c>
      <c r="C185" s="68">
        <v>76.051024487999982</v>
      </c>
      <c r="D185" s="68">
        <v>76.051024487999982</v>
      </c>
      <c r="E185" s="68">
        <v>76.051024487999982</v>
      </c>
      <c r="F185" s="68">
        <v>76.051024487999982</v>
      </c>
      <c r="G185" s="68">
        <v>76.051024487999982</v>
      </c>
      <c r="H185" s="68">
        <v>76.051024487999982</v>
      </c>
      <c r="I185" s="68">
        <v>76.051024487999982</v>
      </c>
      <c r="J185" s="68">
        <v>76.051024487999982</v>
      </c>
      <c r="K185" s="68">
        <v>76.051024487999982</v>
      </c>
      <c r="L185" s="68">
        <v>76.051024487999982</v>
      </c>
      <c r="M185" s="68">
        <v>76.051024487999982</v>
      </c>
      <c r="N185" s="68">
        <v>76.051024487999982</v>
      </c>
      <c r="O185" s="68">
        <v>76.051024487999982</v>
      </c>
      <c r="P185" s="68">
        <v>76.051024487999982</v>
      </c>
      <c r="Q185" s="68">
        <v>76.051024487999982</v>
      </c>
      <c r="R185" s="68">
        <v>76.051024487999982</v>
      </c>
      <c r="S185" s="68">
        <v>76.051024487999982</v>
      </c>
      <c r="T185" s="68">
        <v>76.051024487999982</v>
      </c>
      <c r="U185" s="68">
        <v>76.051024487999982</v>
      </c>
      <c r="V185" s="68">
        <v>76.051024487999982</v>
      </c>
      <c r="W185" s="68">
        <v>76.051024487999982</v>
      </c>
      <c r="X185" s="68">
        <v>76.051024487999982</v>
      </c>
      <c r="Y185" s="68">
        <v>76.051024487999982</v>
      </c>
      <c r="Z185" s="68">
        <v>76.051024487999982</v>
      </c>
      <c r="AA185" s="68">
        <v>81.849750866000008</v>
      </c>
      <c r="AB185" s="68">
        <v>81.849750866000008</v>
      </c>
      <c r="AC185" s="68">
        <v>81.849750866000008</v>
      </c>
      <c r="AD185" s="68">
        <v>81.849750866000008</v>
      </c>
      <c r="AE185" s="68">
        <v>81.849750866000008</v>
      </c>
      <c r="AF185" s="68">
        <v>81.849750866000008</v>
      </c>
      <c r="AG185" s="68">
        <v>81.849750866000008</v>
      </c>
      <c r="AH185" s="68">
        <v>81.849750866000008</v>
      </c>
      <c r="AI185" s="68">
        <v>81.849750866000008</v>
      </c>
      <c r="AJ185" s="68">
        <v>81.849750866000008</v>
      </c>
      <c r="AK185" s="68">
        <v>81.849750866000008</v>
      </c>
      <c r="AL185" s="68">
        <v>81.849750866000008</v>
      </c>
      <c r="AM185" s="68">
        <v>81.849750866000008</v>
      </c>
      <c r="AN185" s="68">
        <v>81.849750866000008</v>
      </c>
      <c r="AO185" s="68">
        <v>81.849750866000008</v>
      </c>
      <c r="AP185" s="68">
        <v>81.849750866000008</v>
      </c>
      <c r="AQ185" s="68">
        <v>81.849750866000008</v>
      </c>
      <c r="AR185" s="68">
        <v>81.849750866000008</v>
      </c>
      <c r="AS185" s="68">
        <v>81.849750866000008</v>
      </c>
      <c r="AT185" s="68">
        <v>81.849750866000008</v>
      </c>
      <c r="AU185" s="68">
        <v>81.849750866000008</v>
      </c>
      <c r="AV185" s="68">
        <v>81.849750866000008</v>
      </c>
      <c r="AW185" s="68">
        <v>81.849750866000008</v>
      </c>
      <c r="AX185" s="68">
        <v>81.849750866000008</v>
      </c>
      <c r="AY185" s="68">
        <v>68.112611089699996</v>
      </c>
      <c r="AZ185" s="68">
        <v>68.112611089699996</v>
      </c>
      <c r="BA185" s="68">
        <v>68.112611089699996</v>
      </c>
      <c r="BB185" s="68">
        <v>68.112611089699996</v>
      </c>
      <c r="BC185" s="68">
        <v>68.112611089699996</v>
      </c>
      <c r="BD185" s="68">
        <v>68.112611089699996</v>
      </c>
      <c r="BE185" s="68">
        <v>68.112611089699996</v>
      </c>
      <c r="BF185" s="68">
        <v>68.112611089699996</v>
      </c>
      <c r="BG185" s="68">
        <v>68.112611089699996</v>
      </c>
      <c r="BH185" s="68">
        <v>68.112611089699996</v>
      </c>
      <c r="BI185" s="68">
        <v>68.112611089699996</v>
      </c>
      <c r="BJ185" s="68">
        <v>68.112611089699996</v>
      </c>
      <c r="BK185" s="68">
        <v>68.112611089699996</v>
      </c>
      <c r="BL185" s="68">
        <v>68.112611089699996</v>
      </c>
      <c r="BM185" s="68">
        <v>68.112611089699996</v>
      </c>
      <c r="BN185" s="68">
        <v>68.112611089699996</v>
      </c>
      <c r="BO185" s="68">
        <v>68.112611089699996</v>
      </c>
      <c r="BP185" s="68">
        <v>68.112611089699996</v>
      </c>
      <c r="BQ185" s="68">
        <v>68.112611089699996</v>
      </c>
      <c r="BR185" s="68">
        <v>68.112611089699996</v>
      </c>
      <c r="BS185" s="68">
        <v>68.112611089699996</v>
      </c>
      <c r="BT185" s="68">
        <v>68.112611089699996</v>
      </c>
      <c r="BU185" s="68">
        <v>68.112611089699996</v>
      </c>
      <c r="BV185" s="68">
        <v>68.112611089699996</v>
      </c>
    </row>
    <row r="186" spans="1:74" x14ac:dyDescent="0.35">
      <c r="A186" s="139" t="s">
        <v>130</v>
      </c>
      <c r="B186" s="140" t="s">
        <v>131</v>
      </c>
      <c r="C186" s="68">
        <v>268.94382002560002</v>
      </c>
      <c r="D186" s="68">
        <v>268.94382002560002</v>
      </c>
      <c r="E186" s="68">
        <v>268.94382002560002</v>
      </c>
      <c r="F186" s="68">
        <v>268.94382002560002</v>
      </c>
      <c r="G186" s="68">
        <v>268.94382002560002</v>
      </c>
      <c r="H186" s="68">
        <v>268.94382002560002</v>
      </c>
      <c r="I186" s="68">
        <v>268.94382002560002</v>
      </c>
      <c r="J186" s="68">
        <v>268.94382002560002</v>
      </c>
      <c r="K186" s="68">
        <v>268.94382002560002</v>
      </c>
      <c r="L186" s="68">
        <v>268.94382002560002</v>
      </c>
      <c r="M186" s="68">
        <v>268.94382002560002</v>
      </c>
      <c r="N186" s="68">
        <v>268.94382002560002</v>
      </c>
      <c r="O186" s="68">
        <v>268.94382002560002</v>
      </c>
      <c r="P186" s="68">
        <v>268.94382002560002</v>
      </c>
      <c r="Q186" s="68">
        <v>268.94382002560002</v>
      </c>
      <c r="R186" s="68">
        <v>268.94382002560002</v>
      </c>
      <c r="S186" s="68">
        <v>268.94382002560002</v>
      </c>
      <c r="T186" s="68">
        <v>268.94382002560002</v>
      </c>
      <c r="U186" s="68">
        <v>268.94382002560002</v>
      </c>
      <c r="V186" s="68">
        <v>268.94382002560002</v>
      </c>
      <c r="W186" s="68">
        <v>268.94382002560002</v>
      </c>
      <c r="X186" s="68">
        <v>268.94382002560002</v>
      </c>
      <c r="Y186" s="68">
        <v>268.94382002560002</v>
      </c>
      <c r="Z186" s="68">
        <v>268.94382002560002</v>
      </c>
      <c r="AA186" s="68">
        <v>249.66406127050001</v>
      </c>
      <c r="AB186" s="68">
        <v>249.66406127050001</v>
      </c>
      <c r="AC186" s="68">
        <v>249.66406127050001</v>
      </c>
      <c r="AD186" s="68">
        <v>249.66406127050001</v>
      </c>
      <c r="AE186" s="68">
        <v>249.66406127050001</v>
      </c>
      <c r="AF186" s="68">
        <v>249.66406127050001</v>
      </c>
      <c r="AG186" s="68">
        <v>249.66406127050001</v>
      </c>
      <c r="AH186" s="68">
        <v>249.66406127050001</v>
      </c>
      <c r="AI186" s="68">
        <v>249.66406127050001</v>
      </c>
      <c r="AJ186" s="68">
        <v>249.66406127050001</v>
      </c>
      <c r="AK186" s="68">
        <v>249.66406127050001</v>
      </c>
      <c r="AL186" s="68">
        <v>249.66406127050001</v>
      </c>
      <c r="AM186" s="68">
        <v>249.66406127050001</v>
      </c>
      <c r="AN186" s="68">
        <v>249.66406127050001</v>
      </c>
      <c r="AO186" s="68">
        <v>249.66406127050001</v>
      </c>
      <c r="AP186" s="68">
        <v>249.66406127050001</v>
      </c>
      <c r="AQ186" s="68">
        <v>249.66406127050001</v>
      </c>
      <c r="AR186" s="68">
        <v>249.66406127050001</v>
      </c>
      <c r="AS186" s="68">
        <v>249.66406127050001</v>
      </c>
      <c r="AT186" s="68">
        <v>249.66406127050001</v>
      </c>
      <c r="AU186" s="68">
        <v>249.66406127050001</v>
      </c>
      <c r="AV186" s="68">
        <v>249.66406127050001</v>
      </c>
      <c r="AW186" s="68">
        <v>249.66406127050001</v>
      </c>
      <c r="AX186" s="68">
        <v>249.66406127050001</v>
      </c>
      <c r="AY186" s="68">
        <v>276.16658596370002</v>
      </c>
      <c r="AZ186" s="68">
        <v>276.16658596370002</v>
      </c>
      <c r="BA186" s="68">
        <v>276.16658596370002</v>
      </c>
      <c r="BB186" s="68">
        <v>276.16658596370002</v>
      </c>
      <c r="BC186" s="68">
        <v>276.16658596370002</v>
      </c>
      <c r="BD186" s="68">
        <v>276.16658596370002</v>
      </c>
      <c r="BE186" s="68">
        <v>276.16658596370002</v>
      </c>
      <c r="BF186" s="68">
        <v>276.16658596370002</v>
      </c>
      <c r="BG186" s="68">
        <v>276.16658596370002</v>
      </c>
      <c r="BH186" s="68">
        <v>276.16658596370002</v>
      </c>
      <c r="BI186" s="68">
        <v>276.16658596370002</v>
      </c>
      <c r="BJ186" s="68">
        <v>276.16658596370002</v>
      </c>
      <c r="BK186" s="68">
        <v>276.16658596370002</v>
      </c>
      <c r="BL186" s="68">
        <v>276.16658596370002</v>
      </c>
      <c r="BM186" s="68">
        <v>276.16658596370002</v>
      </c>
      <c r="BN186" s="68">
        <v>276.16658596370002</v>
      </c>
      <c r="BO186" s="68">
        <v>276.16658596370002</v>
      </c>
      <c r="BP186" s="68">
        <v>276.16658596370002</v>
      </c>
      <c r="BQ186" s="68">
        <v>276.16658596370002</v>
      </c>
      <c r="BR186" s="68">
        <v>276.16658596370002</v>
      </c>
      <c r="BS186" s="68">
        <v>276.16658596370002</v>
      </c>
      <c r="BT186" s="68">
        <v>276.16658596370002</v>
      </c>
      <c r="BU186" s="68">
        <v>276.16658596370002</v>
      </c>
      <c r="BV186" s="68">
        <v>276.16658596370002</v>
      </c>
    </row>
    <row r="187" spans="1:74" x14ac:dyDescent="0.35">
      <c r="A187" s="139" t="s">
        <v>132</v>
      </c>
      <c r="B187" s="140" t="s">
        <v>133</v>
      </c>
      <c r="C187" s="68">
        <v>36.404167144500001</v>
      </c>
      <c r="D187" s="68">
        <v>36.404167144500001</v>
      </c>
      <c r="E187" s="68">
        <v>36.404167144500001</v>
      </c>
      <c r="F187" s="68">
        <v>36.404167144500001</v>
      </c>
      <c r="G187" s="68">
        <v>36.404167144500001</v>
      </c>
      <c r="H187" s="68">
        <v>36.404167144500001</v>
      </c>
      <c r="I187" s="68">
        <v>36.404167144500001</v>
      </c>
      <c r="J187" s="68">
        <v>36.404167144500001</v>
      </c>
      <c r="K187" s="68">
        <v>36.404167144500001</v>
      </c>
      <c r="L187" s="68">
        <v>36.404167144500001</v>
      </c>
      <c r="M187" s="68">
        <v>36.404167144500001</v>
      </c>
      <c r="N187" s="68">
        <v>36.404167144500001</v>
      </c>
      <c r="O187" s="68">
        <v>36.404167144500001</v>
      </c>
      <c r="P187" s="68">
        <v>36.404167144500001</v>
      </c>
      <c r="Q187" s="68">
        <v>36.404167144500001</v>
      </c>
      <c r="R187" s="68">
        <v>36.404167144500001</v>
      </c>
      <c r="S187" s="68">
        <v>36.404167144500001</v>
      </c>
      <c r="T187" s="68">
        <v>36.404167144500001</v>
      </c>
      <c r="U187" s="68">
        <v>36.404167144500001</v>
      </c>
      <c r="V187" s="68">
        <v>36.404167144500001</v>
      </c>
      <c r="W187" s="68">
        <v>36.404167144500001</v>
      </c>
      <c r="X187" s="68">
        <v>36.404167144500001</v>
      </c>
      <c r="Y187" s="68">
        <v>36.404167144500001</v>
      </c>
      <c r="Z187" s="68">
        <v>36.404167144500001</v>
      </c>
      <c r="AA187" s="68">
        <v>62.760519768400002</v>
      </c>
      <c r="AB187" s="68">
        <v>62.760519768400002</v>
      </c>
      <c r="AC187" s="68">
        <v>62.760519768400002</v>
      </c>
      <c r="AD187" s="68">
        <v>62.760519768400002</v>
      </c>
      <c r="AE187" s="68">
        <v>62.760519768400002</v>
      </c>
      <c r="AF187" s="68">
        <v>62.760519768400002</v>
      </c>
      <c r="AG187" s="68">
        <v>62.760519768400002</v>
      </c>
      <c r="AH187" s="68">
        <v>62.760519768400002</v>
      </c>
      <c r="AI187" s="68">
        <v>62.760519768400002</v>
      </c>
      <c r="AJ187" s="68">
        <v>62.760519768400002</v>
      </c>
      <c r="AK187" s="68">
        <v>62.760519768400002</v>
      </c>
      <c r="AL187" s="68">
        <v>62.760519768400002</v>
      </c>
      <c r="AM187" s="68">
        <v>62.760519768400002</v>
      </c>
      <c r="AN187" s="68">
        <v>62.760519768400002</v>
      </c>
      <c r="AO187" s="68">
        <v>62.760519768400002</v>
      </c>
      <c r="AP187" s="68">
        <v>62.760519768400002</v>
      </c>
      <c r="AQ187" s="68">
        <v>62.760519768400002</v>
      </c>
      <c r="AR187" s="68">
        <v>62.760519768400002</v>
      </c>
      <c r="AS187" s="68">
        <v>62.760519768400002</v>
      </c>
      <c r="AT187" s="68">
        <v>62.760519768400002</v>
      </c>
      <c r="AU187" s="68">
        <v>62.760519768400002</v>
      </c>
      <c r="AV187" s="68">
        <v>62.760519768400002</v>
      </c>
      <c r="AW187" s="68">
        <v>62.760519768400002</v>
      </c>
      <c r="AX187" s="68">
        <v>62.760519768400002</v>
      </c>
      <c r="AY187" s="68">
        <v>48.215208210499988</v>
      </c>
      <c r="AZ187" s="68">
        <v>48.215208210499988</v>
      </c>
      <c r="BA187" s="68">
        <v>48.215208210499988</v>
      </c>
      <c r="BB187" s="68">
        <v>48.215208210499988</v>
      </c>
      <c r="BC187" s="68">
        <v>48.215208210499988</v>
      </c>
      <c r="BD187" s="68">
        <v>48.215208210499988</v>
      </c>
      <c r="BE187" s="68">
        <v>48.215208210499988</v>
      </c>
      <c r="BF187" s="68">
        <v>48.215208210499988</v>
      </c>
      <c r="BG187" s="68">
        <v>48.215208210499988</v>
      </c>
      <c r="BH187" s="68">
        <v>48.215208210499988</v>
      </c>
      <c r="BI187" s="68">
        <v>48.215208210499988</v>
      </c>
      <c r="BJ187" s="68">
        <v>48.215208210499988</v>
      </c>
      <c r="BK187" s="68">
        <v>48.215208210499988</v>
      </c>
      <c r="BL187" s="68">
        <v>48.215208210499988</v>
      </c>
      <c r="BM187" s="68">
        <v>48.215208210499988</v>
      </c>
      <c r="BN187" s="68">
        <v>48.215208210499988</v>
      </c>
      <c r="BO187" s="68">
        <v>48.215208210499988</v>
      </c>
      <c r="BP187" s="68">
        <v>48.215208210499988</v>
      </c>
      <c r="BQ187" s="68">
        <v>48.215208210499988</v>
      </c>
      <c r="BR187" s="68">
        <v>48.215208210499988</v>
      </c>
      <c r="BS187" s="68">
        <v>48.215208210499988</v>
      </c>
      <c r="BT187" s="68">
        <v>48.215208210499988</v>
      </c>
      <c r="BU187" s="68">
        <v>48.215208210499988</v>
      </c>
      <c r="BV187" s="68">
        <v>48.215208210499988</v>
      </c>
    </row>
    <row r="188" spans="1:74" x14ac:dyDescent="0.35">
      <c r="A188" s="139" t="s">
        <v>134</v>
      </c>
      <c r="B188" s="140" t="s">
        <v>135</v>
      </c>
      <c r="C188" s="68">
        <v>0</v>
      </c>
      <c r="D188" s="68">
        <v>0</v>
      </c>
      <c r="E188" s="68">
        <v>0</v>
      </c>
      <c r="F188" s="68">
        <v>0</v>
      </c>
      <c r="G188" s="68">
        <v>0</v>
      </c>
      <c r="H188" s="68">
        <v>0</v>
      </c>
      <c r="I188" s="68">
        <v>0</v>
      </c>
      <c r="J188" s="68">
        <v>0</v>
      </c>
      <c r="K188" s="68">
        <v>0</v>
      </c>
      <c r="L188" s="68">
        <v>0</v>
      </c>
      <c r="M188" s="68">
        <v>0</v>
      </c>
      <c r="N188" s="68">
        <v>0</v>
      </c>
      <c r="O188" s="68">
        <v>0</v>
      </c>
      <c r="P188" s="68">
        <v>0</v>
      </c>
      <c r="Q188" s="68">
        <v>0</v>
      </c>
      <c r="R188" s="68">
        <v>0</v>
      </c>
      <c r="S188" s="68">
        <v>0</v>
      </c>
      <c r="T188" s="68">
        <v>0</v>
      </c>
      <c r="U188" s="68">
        <v>0</v>
      </c>
      <c r="V188" s="68">
        <v>0</v>
      </c>
      <c r="W188" s="68">
        <v>0</v>
      </c>
      <c r="X188" s="68">
        <v>0</v>
      </c>
      <c r="Y188" s="68">
        <v>0</v>
      </c>
      <c r="Z188" s="68">
        <v>0</v>
      </c>
      <c r="AA188" s="68">
        <v>0</v>
      </c>
      <c r="AB188" s="68">
        <v>0</v>
      </c>
      <c r="AC188" s="68">
        <v>0</v>
      </c>
      <c r="AD188" s="68">
        <v>0</v>
      </c>
      <c r="AE188" s="68">
        <v>0</v>
      </c>
      <c r="AF188" s="68">
        <v>0</v>
      </c>
      <c r="AG188" s="68">
        <v>0</v>
      </c>
      <c r="AH188" s="68">
        <v>0</v>
      </c>
      <c r="AI188" s="68">
        <v>0</v>
      </c>
      <c r="AJ188" s="68">
        <v>0</v>
      </c>
      <c r="AK188" s="68">
        <v>0</v>
      </c>
      <c r="AL188" s="68">
        <v>0</v>
      </c>
      <c r="AM188" s="68">
        <v>0</v>
      </c>
      <c r="AN188" s="68">
        <v>0</v>
      </c>
      <c r="AO188" s="68">
        <v>0</v>
      </c>
      <c r="AP188" s="68">
        <v>0</v>
      </c>
      <c r="AQ188" s="68">
        <v>0</v>
      </c>
      <c r="AR188" s="68">
        <v>0</v>
      </c>
      <c r="AS188" s="68">
        <v>0</v>
      </c>
      <c r="AT188" s="68">
        <v>0</v>
      </c>
      <c r="AU188" s="68">
        <v>0</v>
      </c>
      <c r="AV188" s="68">
        <v>0</v>
      </c>
      <c r="AW188" s="68">
        <v>0</v>
      </c>
      <c r="AX188" s="68">
        <v>0</v>
      </c>
      <c r="AY188" s="68">
        <v>0</v>
      </c>
      <c r="AZ188" s="68">
        <v>0</v>
      </c>
      <c r="BA188" s="68">
        <v>0</v>
      </c>
      <c r="BB188" s="68">
        <v>0</v>
      </c>
      <c r="BC188" s="68">
        <v>0</v>
      </c>
      <c r="BD188" s="68">
        <v>0</v>
      </c>
      <c r="BE188" s="68">
        <v>0</v>
      </c>
      <c r="BF188" s="68">
        <v>0</v>
      </c>
      <c r="BG188" s="68">
        <v>0</v>
      </c>
      <c r="BH188" s="68">
        <v>0</v>
      </c>
      <c r="BI188" s="68">
        <v>0</v>
      </c>
      <c r="BJ188" s="68">
        <v>0</v>
      </c>
      <c r="BK188" s="68">
        <v>0</v>
      </c>
      <c r="BL188" s="68">
        <v>0</v>
      </c>
      <c r="BM188" s="68">
        <v>0</v>
      </c>
      <c r="BN188" s="68">
        <v>0</v>
      </c>
      <c r="BO188" s="68">
        <v>0</v>
      </c>
      <c r="BP188" s="68">
        <v>0</v>
      </c>
      <c r="BQ188" s="68">
        <v>0</v>
      </c>
      <c r="BR188" s="68">
        <v>0</v>
      </c>
      <c r="BS188" s="68">
        <v>0</v>
      </c>
      <c r="BT188" s="68">
        <v>0</v>
      </c>
      <c r="BU188" s="68">
        <v>0</v>
      </c>
      <c r="BV188" s="68">
        <v>0</v>
      </c>
    </row>
    <row r="189" spans="1:74" x14ac:dyDescent="0.35">
      <c r="A189" s="139" t="s">
        <v>136</v>
      </c>
      <c r="B189" s="140" t="s">
        <v>137</v>
      </c>
      <c r="C189" s="68">
        <v>0</v>
      </c>
      <c r="D189" s="68">
        <v>0</v>
      </c>
      <c r="E189" s="68">
        <v>0</v>
      </c>
      <c r="F189" s="68">
        <v>0</v>
      </c>
      <c r="G189" s="68">
        <v>0</v>
      </c>
      <c r="H189" s="68">
        <v>0</v>
      </c>
      <c r="I189" s="68">
        <v>0</v>
      </c>
      <c r="J189" s="68">
        <v>0</v>
      </c>
      <c r="K189" s="68">
        <v>0</v>
      </c>
      <c r="L189" s="68">
        <v>0</v>
      </c>
      <c r="M189" s="68">
        <v>0</v>
      </c>
      <c r="N189" s="68">
        <v>0</v>
      </c>
      <c r="O189" s="68">
        <v>0</v>
      </c>
      <c r="P189" s="68">
        <v>0</v>
      </c>
      <c r="Q189" s="68">
        <v>0</v>
      </c>
      <c r="R189" s="68">
        <v>0</v>
      </c>
      <c r="S189" s="68">
        <v>0</v>
      </c>
      <c r="T189" s="68">
        <v>0</v>
      </c>
      <c r="U189" s="68">
        <v>0</v>
      </c>
      <c r="V189" s="68">
        <v>0</v>
      </c>
      <c r="W189" s="68">
        <v>0</v>
      </c>
      <c r="X189" s="68">
        <v>0</v>
      </c>
      <c r="Y189" s="68">
        <v>0</v>
      </c>
      <c r="Z189" s="68">
        <v>0</v>
      </c>
      <c r="AA189" s="68">
        <v>0</v>
      </c>
      <c r="AB189" s="68">
        <v>0</v>
      </c>
      <c r="AC189" s="68">
        <v>0</v>
      </c>
      <c r="AD189" s="68">
        <v>0</v>
      </c>
      <c r="AE189" s="68">
        <v>0</v>
      </c>
      <c r="AF189" s="68">
        <v>0</v>
      </c>
      <c r="AG189" s="68">
        <v>0</v>
      </c>
      <c r="AH189" s="68">
        <v>0</v>
      </c>
      <c r="AI189" s="68">
        <v>0</v>
      </c>
      <c r="AJ189" s="68">
        <v>0</v>
      </c>
      <c r="AK189" s="68">
        <v>0</v>
      </c>
      <c r="AL189" s="68">
        <v>0</v>
      </c>
      <c r="AM189" s="68">
        <v>0</v>
      </c>
      <c r="AN189" s="68">
        <v>0</v>
      </c>
      <c r="AO189" s="68">
        <v>0</v>
      </c>
      <c r="AP189" s="68">
        <v>0</v>
      </c>
      <c r="AQ189" s="68">
        <v>0</v>
      </c>
      <c r="AR189" s="68">
        <v>0</v>
      </c>
      <c r="AS189" s="68">
        <v>0</v>
      </c>
      <c r="AT189" s="68">
        <v>0</v>
      </c>
      <c r="AU189" s="68">
        <v>0</v>
      </c>
      <c r="AV189" s="68">
        <v>0</v>
      </c>
      <c r="AW189" s="68">
        <v>0</v>
      </c>
      <c r="AX189" s="68">
        <v>0</v>
      </c>
      <c r="AY189" s="68">
        <v>0</v>
      </c>
      <c r="AZ189" s="68">
        <v>0</v>
      </c>
      <c r="BA189" s="68">
        <v>0</v>
      </c>
      <c r="BB189" s="68">
        <v>0</v>
      </c>
      <c r="BC189" s="68">
        <v>0</v>
      </c>
      <c r="BD189" s="68">
        <v>0</v>
      </c>
      <c r="BE189" s="68">
        <v>0</v>
      </c>
      <c r="BF189" s="68">
        <v>0</v>
      </c>
      <c r="BG189" s="68">
        <v>0</v>
      </c>
      <c r="BH189" s="68">
        <v>0</v>
      </c>
      <c r="BI189" s="68">
        <v>0</v>
      </c>
      <c r="BJ189" s="68">
        <v>0</v>
      </c>
      <c r="BK189" s="68">
        <v>0</v>
      </c>
      <c r="BL189" s="68">
        <v>0</v>
      </c>
      <c r="BM189" s="68">
        <v>0</v>
      </c>
      <c r="BN189" s="68">
        <v>0</v>
      </c>
      <c r="BO189" s="68">
        <v>0</v>
      </c>
      <c r="BP189" s="68">
        <v>0</v>
      </c>
      <c r="BQ189" s="68">
        <v>0</v>
      </c>
      <c r="BR189" s="68">
        <v>0</v>
      </c>
      <c r="BS189" s="68">
        <v>0</v>
      </c>
      <c r="BT189" s="68">
        <v>0</v>
      </c>
      <c r="BU189" s="68">
        <v>0</v>
      </c>
      <c r="BV189" s="68">
        <v>0</v>
      </c>
    </row>
    <row r="190" spans="1:74" x14ac:dyDescent="0.35">
      <c r="A190" s="139" t="s">
        <v>138</v>
      </c>
      <c r="B190" s="140" t="s">
        <v>139</v>
      </c>
      <c r="C190" s="68">
        <v>0</v>
      </c>
      <c r="D190" s="68">
        <v>0</v>
      </c>
      <c r="E190" s="68">
        <v>0</v>
      </c>
      <c r="F190" s="68">
        <v>0</v>
      </c>
      <c r="G190" s="68">
        <v>0</v>
      </c>
      <c r="H190" s="68">
        <v>0</v>
      </c>
      <c r="I190" s="68">
        <v>0</v>
      </c>
      <c r="J190" s="68">
        <v>0</v>
      </c>
      <c r="K190" s="68">
        <v>0</v>
      </c>
      <c r="L190" s="68">
        <v>0</v>
      </c>
      <c r="M190" s="68">
        <v>0</v>
      </c>
      <c r="N190" s="68">
        <v>0</v>
      </c>
      <c r="O190" s="68">
        <v>0</v>
      </c>
      <c r="P190" s="68">
        <v>0</v>
      </c>
      <c r="Q190" s="68">
        <v>0</v>
      </c>
      <c r="R190" s="68">
        <v>0</v>
      </c>
      <c r="S190" s="68">
        <v>0</v>
      </c>
      <c r="T190" s="68">
        <v>0</v>
      </c>
      <c r="U190" s="68">
        <v>0</v>
      </c>
      <c r="V190" s="68">
        <v>0</v>
      </c>
      <c r="W190" s="68">
        <v>0</v>
      </c>
      <c r="X190" s="68">
        <v>0</v>
      </c>
      <c r="Y190" s="68">
        <v>0</v>
      </c>
      <c r="Z190" s="68">
        <v>0</v>
      </c>
      <c r="AA190" s="68">
        <v>52.259362565700002</v>
      </c>
      <c r="AB190" s="68">
        <v>52.259362565700002</v>
      </c>
      <c r="AC190" s="68">
        <v>52.259362565700002</v>
      </c>
      <c r="AD190" s="68">
        <v>52.259362565700002</v>
      </c>
      <c r="AE190" s="68">
        <v>52.259362565700002</v>
      </c>
      <c r="AF190" s="68">
        <v>52.259362565700002</v>
      </c>
      <c r="AG190" s="68">
        <v>52.259362565700002</v>
      </c>
      <c r="AH190" s="68">
        <v>52.259362565700002</v>
      </c>
      <c r="AI190" s="68">
        <v>52.259362565700002</v>
      </c>
      <c r="AJ190" s="68">
        <v>52.259362565700002</v>
      </c>
      <c r="AK190" s="68">
        <v>52.259362565700002</v>
      </c>
      <c r="AL190" s="68">
        <v>52.259362565700002</v>
      </c>
      <c r="AM190" s="68">
        <v>52.259362565700002</v>
      </c>
      <c r="AN190" s="68">
        <v>52.259362565700002</v>
      </c>
      <c r="AO190" s="68">
        <v>52.259362565700002</v>
      </c>
      <c r="AP190" s="68">
        <v>52.259362565700002</v>
      </c>
      <c r="AQ190" s="68">
        <v>52.259362565700002</v>
      </c>
      <c r="AR190" s="68">
        <v>52.259362565700002</v>
      </c>
      <c r="AS190" s="68">
        <v>52.259362565700002</v>
      </c>
      <c r="AT190" s="68">
        <v>52.259362565700002</v>
      </c>
      <c r="AU190" s="68">
        <v>52.259362565700002</v>
      </c>
      <c r="AV190" s="68">
        <v>52.259362565700002</v>
      </c>
      <c r="AW190" s="68">
        <v>52.259362565700002</v>
      </c>
      <c r="AX190" s="68">
        <v>52.259362565700002</v>
      </c>
      <c r="AY190" s="68">
        <v>0</v>
      </c>
      <c r="AZ190" s="68">
        <v>0</v>
      </c>
      <c r="BA190" s="68">
        <v>0</v>
      </c>
      <c r="BB190" s="68">
        <v>0</v>
      </c>
      <c r="BC190" s="68">
        <v>0</v>
      </c>
      <c r="BD190" s="68">
        <v>0</v>
      </c>
      <c r="BE190" s="68">
        <v>0</v>
      </c>
      <c r="BF190" s="68">
        <v>0</v>
      </c>
      <c r="BG190" s="68">
        <v>0</v>
      </c>
      <c r="BH190" s="68">
        <v>0</v>
      </c>
      <c r="BI190" s="68">
        <v>0</v>
      </c>
      <c r="BJ190" s="68">
        <v>0</v>
      </c>
      <c r="BK190" s="68">
        <v>0</v>
      </c>
      <c r="BL190" s="68">
        <v>0</v>
      </c>
      <c r="BM190" s="68">
        <v>0</v>
      </c>
      <c r="BN190" s="68">
        <v>0</v>
      </c>
      <c r="BO190" s="68">
        <v>0</v>
      </c>
      <c r="BP190" s="68">
        <v>0</v>
      </c>
      <c r="BQ190" s="68">
        <v>0</v>
      </c>
      <c r="BR190" s="68">
        <v>0</v>
      </c>
      <c r="BS190" s="68">
        <v>0</v>
      </c>
      <c r="BT190" s="68">
        <v>0</v>
      </c>
      <c r="BU190" s="68">
        <v>0</v>
      </c>
      <c r="BV190" s="68">
        <v>0</v>
      </c>
    </row>
    <row r="191" spans="1:74" x14ac:dyDescent="0.35">
      <c r="A191" s="139" t="s">
        <v>140</v>
      </c>
      <c r="B191" s="140" t="s">
        <v>141</v>
      </c>
      <c r="C191" s="68">
        <v>0</v>
      </c>
      <c r="D191" s="68">
        <v>0</v>
      </c>
      <c r="E191" s="68">
        <v>0</v>
      </c>
      <c r="F191" s="68">
        <v>0</v>
      </c>
      <c r="G191" s="68">
        <v>0</v>
      </c>
      <c r="H191" s="68">
        <v>0</v>
      </c>
      <c r="I191" s="68">
        <v>0</v>
      </c>
      <c r="J191" s="68">
        <v>0</v>
      </c>
      <c r="K191" s="68">
        <v>0</v>
      </c>
      <c r="L191" s="68">
        <v>0</v>
      </c>
      <c r="M191" s="68">
        <v>0</v>
      </c>
      <c r="N191" s="68">
        <v>0</v>
      </c>
      <c r="O191" s="68">
        <v>0</v>
      </c>
      <c r="P191" s="68">
        <v>0</v>
      </c>
      <c r="Q191" s="68">
        <v>0</v>
      </c>
      <c r="R191" s="68">
        <v>0</v>
      </c>
      <c r="S191" s="68">
        <v>0</v>
      </c>
      <c r="T191" s="68">
        <v>0</v>
      </c>
      <c r="U191" s="68">
        <v>0</v>
      </c>
      <c r="V191" s="68">
        <v>0</v>
      </c>
      <c r="W191" s="68">
        <v>0</v>
      </c>
      <c r="X191" s="68">
        <v>0</v>
      </c>
      <c r="Y191" s="68">
        <v>0</v>
      </c>
      <c r="Z191" s="68">
        <v>0</v>
      </c>
      <c r="AA191" s="68">
        <v>0</v>
      </c>
      <c r="AB191" s="68">
        <v>0</v>
      </c>
      <c r="AC191" s="68">
        <v>0</v>
      </c>
      <c r="AD191" s="68">
        <v>0</v>
      </c>
      <c r="AE191" s="68">
        <v>0</v>
      </c>
      <c r="AF191" s="68">
        <v>0</v>
      </c>
      <c r="AG191" s="68">
        <v>0</v>
      </c>
      <c r="AH191" s="68">
        <v>0</v>
      </c>
      <c r="AI191" s="68">
        <v>0</v>
      </c>
      <c r="AJ191" s="68">
        <v>0</v>
      </c>
      <c r="AK191" s="68">
        <v>0</v>
      </c>
      <c r="AL191" s="68">
        <v>0</v>
      </c>
      <c r="AM191" s="68">
        <v>0</v>
      </c>
      <c r="AN191" s="68">
        <v>0</v>
      </c>
      <c r="AO191" s="68">
        <v>0</v>
      </c>
      <c r="AP191" s="68">
        <v>0</v>
      </c>
      <c r="AQ191" s="68">
        <v>0</v>
      </c>
      <c r="AR191" s="68">
        <v>0</v>
      </c>
      <c r="AS191" s="68">
        <v>0</v>
      </c>
      <c r="AT191" s="68">
        <v>0</v>
      </c>
      <c r="AU191" s="68">
        <v>0</v>
      </c>
      <c r="AV191" s="68">
        <v>0</v>
      </c>
      <c r="AW191" s="68">
        <v>0</v>
      </c>
      <c r="AX191" s="68">
        <v>0</v>
      </c>
      <c r="AY191" s="68">
        <v>0</v>
      </c>
      <c r="AZ191" s="68">
        <v>0</v>
      </c>
      <c r="BA191" s="68">
        <v>0</v>
      </c>
      <c r="BB191" s="68">
        <v>0</v>
      </c>
      <c r="BC191" s="68">
        <v>0</v>
      </c>
      <c r="BD191" s="68">
        <v>0</v>
      </c>
      <c r="BE191" s="68">
        <v>0</v>
      </c>
      <c r="BF191" s="68">
        <v>0</v>
      </c>
      <c r="BG191" s="68">
        <v>0</v>
      </c>
      <c r="BH191" s="68">
        <v>0</v>
      </c>
      <c r="BI191" s="68">
        <v>0</v>
      </c>
      <c r="BJ191" s="68">
        <v>0</v>
      </c>
      <c r="BK191" s="68">
        <v>0</v>
      </c>
      <c r="BL191" s="68">
        <v>0</v>
      </c>
      <c r="BM191" s="68">
        <v>0</v>
      </c>
      <c r="BN191" s="68">
        <v>0</v>
      </c>
      <c r="BO191" s="68">
        <v>0</v>
      </c>
      <c r="BP191" s="68">
        <v>0</v>
      </c>
      <c r="BQ191" s="68">
        <v>0</v>
      </c>
      <c r="BR191" s="68">
        <v>0</v>
      </c>
      <c r="BS191" s="68">
        <v>0</v>
      </c>
      <c r="BT191" s="68">
        <v>0</v>
      </c>
      <c r="BU191" s="68">
        <v>0</v>
      </c>
      <c r="BV191" s="68">
        <v>0</v>
      </c>
    </row>
    <row r="192" spans="1:74" ht="15" thickBot="1" x14ac:dyDescent="0.4">
      <c r="A192" s="141" t="s">
        <v>142</v>
      </c>
      <c r="B192" s="142" t="s">
        <v>143</v>
      </c>
      <c r="C192" s="68">
        <v>0</v>
      </c>
      <c r="D192" s="68">
        <v>0</v>
      </c>
      <c r="E192" s="68">
        <v>0</v>
      </c>
      <c r="F192" s="68">
        <v>0</v>
      </c>
      <c r="G192" s="68">
        <v>0</v>
      </c>
      <c r="H192" s="68">
        <v>0</v>
      </c>
      <c r="I192" s="68">
        <v>0</v>
      </c>
      <c r="J192" s="68">
        <v>0</v>
      </c>
      <c r="K192" s="68">
        <v>0</v>
      </c>
      <c r="L192" s="68">
        <v>0</v>
      </c>
      <c r="M192" s="68">
        <v>0</v>
      </c>
      <c r="N192" s="68">
        <v>0</v>
      </c>
      <c r="O192" s="68">
        <v>0</v>
      </c>
      <c r="P192" s="68">
        <v>0</v>
      </c>
      <c r="Q192" s="68">
        <v>0</v>
      </c>
      <c r="R192" s="68">
        <v>0</v>
      </c>
      <c r="S192" s="68">
        <v>0</v>
      </c>
      <c r="T192" s="68">
        <v>0</v>
      </c>
      <c r="U192" s="68">
        <v>0</v>
      </c>
      <c r="V192" s="68">
        <v>0</v>
      </c>
      <c r="W192" s="68">
        <v>0</v>
      </c>
      <c r="X192" s="68">
        <v>0</v>
      </c>
      <c r="Y192" s="68">
        <v>0</v>
      </c>
      <c r="Z192" s="68">
        <v>0</v>
      </c>
      <c r="AA192" s="68">
        <v>0</v>
      </c>
      <c r="AB192" s="68">
        <v>0</v>
      </c>
      <c r="AC192" s="68">
        <v>0</v>
      </c>
      <c r="AD192" s="68">
        <v>0</v>
      </c>
      <c r="AE192" s="68">
        <v>0</v>
      </c>
      <c r="AF192" s="68">
        <v>0</v>
      </c>
      <c r="AG192" s="68">
        <v>0</v>
      </c>
      <c r="AH192" s="68">
        <v>0</v>
      </c>
      <c r="AI192" s="68">
        <v>0</v>
      </c>
      <c r="AJ192" s="68">
        <v>0</v>
      </c>
      <c r="AK192" s="68">
        <v>0</v>
      </c>
      <c r="AL192" s="68">
        <v>0</v>
      </c>
      <c r="AM192" s="68">
        <v>0</v>
      </c>
      <c r="AN192" s="68">
        <v>0</v>
      </c>
      <c r="AO192" s="68">
        <v>0</v>
      </c>
      <c r="AP192" s="68">
        <v>0</v>
      </c>
      <c r="AQ192" s="68">
        <v>0</v>
      </c>
      <c r="AR192" s="68">
        <v>0</v>
      </c>
      <c r="AS192" s="68">
        <v>0</v>
      </c>
      <c r="AT192" s="68">
        <v>0</v>
      </c>
      <c r="AU192" s="68">
        <v>0</v>
      </c>
      <c r="AV192" s="68">
        <v>0</v>
      </c>
      <c r="AW192" s="68">
        <v>0</v>
      </c>
      <c r="AX192" s="68">
        <v>0</v>
      </c>
      <c r="AY192" s="68">
        <v>0</v>
      </c>
      <c r="AZ192" s="68">
        <v>0</v>
      </c>
      <c r="BA192" s="68">
        <v>0</v>
      </c>
      <c r="BB192" s="68">
        <v>0</v>
      </c>
      <c r="BC192" s="68">
        <v>0</v>
      </c>
      <c r="BD192" s="68">
        <v>0</v>
      </c>
      <c r="BE192" s="68">
        <v>0</v>
      </c>
      <c r="BF192" s="68">
        <v>0</v>
      </c>
      <c r="BG192" s="68">
        <v>0</v>
      </c>
      <c r="BH192" s="68">
        <v>0</v>
      </c>
      <c r="BI192" s="68">
        <v>0</v>
      </c>
      <c r="BJ192" s="68">
        <v>0</v>
      </c>
      <c r="BK192" s="68">
        <v>0</v>
      </c>
      <c r="BL192" s="68">
        <v>0</v>
      </c>
      <c r="BM192" s="68">
        <v>0</v>
      </c>
      <c r="BN192" s="68">
        <v>0</v>
      </c>
      <c r="BO192" s="68">
        <v>0</v>
      </c>
      <c r="BP192" s="68">
        <v>0</v>
      </c>
      <c r="BQ192" s="68">
        <v>0</v>
      </c>
      <c r="BR192" s="68">
        <v>0</v>
      </c>
      <c r="BS192" s="68">
        <v>0</v>
      </c>
      <c r="BT192" s="68">
        <v>0</v>
      </c>
      <c r="BU192" s="68">
        <v>0</v>
      </c>
      <c r="BV192" s="68">
        <v>0</v>
      </c>
    </row>
    <row r="193" spans="1:74" ht="15" thickBot="1" x14ac:dyDescent="0.4">
      <c r="A193" s="143" t="s">
        <v>144</v>
      </c>
      <c r="B193" s="144" t="s">
        <v>145</v>
      </c>
      <c r="C193" s="68">
        <v>398.5638427486</v>
      </c>
      <c r="D193" s="68">
        <v>398.5638427486</v>
      </c>
      <c r="E193" s="68">
        <v>398.5638427486</v>
      </c>
      <c r="F193" s="68">
        <v>398.5638427486</v>
      </c>
      <c r="G193" s="68">
        <v>398.5638427486</v>
      </c>
      <c r="H193" s="68">
        <v>398.5638427486</v>
      </c>
      <c r="I193" s="68">
        <v>398.5638427486</v>
      </c>
      <c r="J193" s="68">
        <v>398.5638427486</v>
      </c>
      <c r="K193" s="68">
        <v>398.5638427486</v>
      </c>
      <c r="L193" s="68">
        <v>398.5638427486</v>
      </c>
      <c r="M193" s="68">
        <v>398.5638427486</v>
      </c>
      <c r="N193" s="68">
        <v>398.5638427486</v>
      </c>
      <c r="O193" s="68">
        <v>398.5638427486</v>
      </c>
      <c r="P193" s="68">
        <v>398.5638427486</v>
      </c>
      <c r="Q193" s="68">
        <v>398.5638427486</v>
      </c>
      <c r="R193" s="68">
        <v>398.5638427486</v>
      </c>
      <c r="S193" s="68">
        <v>398.5638427486</v>
      </c>
      <c r="T193" s="68">
        <v>398.5638427486</v>
      </c>
      <c r="U193" s="68">
        <v>398.5638427486</v>
      </c>
      <c r="V193" s="68">
        <v>398.5638427486</v>
      </c>
      <c r="W193" s="68">
        <v>398.5638427486</v>
      </c>
      <c r="X193" s="68">
        <v>398.5638427486</v>
      </c>
      <c r="Y193" s="68">
        <v>398.5638427486</v>
      </c>
      <c r="Z193" s="68">
        <v>398.5638427486</v>
      </c>
      <c r="AA193" s="68">
        <v>441.23672071969997</v>
      </c>
      <c r="AB193" s="68">
        <v>441.23672071969997</v>
      </c>
      <c r="AC193" s="68">
        <v>441.23672071969997</v>
      </c>
      <c r="AD193" s="68">
        <v>441.23672071969997</v>
      </c>
      <c r="AE193" s="68">
        <v>441.23672071969997</v>
      </c>
      <c r="AF193" s="68">
        <v>441.23672071969997</v>
      </c>
      <c r="AG193" s="68">
        <v>441.23672071969997</v>
      </c>
      <c r="AH193" s="68">
        <v>441.23672071969997</v>
      </c>
      <c r="AI193" s="68">
        <v>441.23672071969997</v>
      </c>
      <c r="AJ193" s="68">
        <v>441.23672071969997</v>
      </c>
      <c r="AK193" s="68">
        <v>441.23672071969997</v>
      </c>
      <c r="AL193" s="68">
        <v>441.23672071969997</v>
      </c>
      <c r="AM193" s="68">
        <v>441.23672071969997</v>
      </c>
      <c r="AN193" s="68">
        <v>441.23672071969997</v>
      </c>
      <c r="AO193" s="68">
        <v>441.23672071969997</v>
      </c>
      <c r="AP193" s="68">
        <v>441.23672071969997</v>
      </c>
      <c r="AQ193" s="68">
        <v>441.23672071969997</v>
      </c>
      <c r="AR193" s="68">
        <v>441.23672071969997</v>
      </c>
      <c r="AS193" s="68">
        <v>441.23672071969997</v>
      </c>
      <c r="AT193" s="68">
        <v>441.23672071969997</v>
      </c>
      <c r="AU193" s="68">
        <v>441.23672071969997</v>
      </c>
      <c r="AV193" s="68">
        <v>441.23672071969997</v>
      </c>
      <c r="AW193" s="68">
        <v>441.23672071969997</v>
      </c>
      <c r="AX193" s="68">
        <v>441.23672071969997</v>
      </c>
      <c r="AY193" s="68">
        <v>393.46255304549999</v>
      </c>
      <c r="AZ193" s="68">
        <v>393.46255304549999</v>
      </c>
      <c r="BA193" s="68">
        <v>393.46255304549999</v>
      </c>
      <c r="BB193" s="68">
        <v>393.46255304549999</v>
      </c>
      <c r="BC193" s="68">
        <v>393.46255304549999</v>
      </c>
      <c r="BD193" s="68">
        <v>393.46255304549999</v>
      </c>
      <c r="BE193" s="68">
        <v>393.46255304549999</v>
      </c>
      <c r="BF193" s="68">
        <v>393.46255304549999</v>
      </c>
      <c r="BG193" s="68">
        <v>393.46255304549999</v>
      </c>
      <c r="BH193" s="68">
        <v>393.46255304549999</v>
      </c>
      <c r="BI193" s="68">
        <v>393.46255304549999</v>
      </c>
      <c r="BJ193" s="68">
        <v>393.46255304549999</v>
      </c>
      <c r="BK193" s="68">
        <v>393.46255304549999</v>
      </c>
      <c r="BL193" s="68">
        <v>393.46255304549999</v>
      </c>
      <c r="BM193" s="68">
        <v>393.46255304549999</v>
      </c>
      <c r="BN193" s="68">
        <v>393.46255304549999</v>
      </c>
      <c r="BO193" s="68">
        <v>393.46255304549999</v>
      </c>
      <c r="BP193" s="68">
        <v>393.46255304549999</v>
      </c>
      <c r="BQ193" s="68">
        <v>393.46255304549999</v>
      </c>
      <c r="BR193" s="68">
        <v>393.46255304549999</v>
      </c>
      <c r="BS193" s="68">
        <v>393.46255304549999</v>
      </c>
      <c r="BT193" s="68">
        <v>393.46255304549999</v>
      </c>
      <c r="BU193" s="68">
        <v>393.46255304549999</v>
      </c>
      <c r="BV193" s="68">
        <v>393.46255304549999</v>
      </c>
    </row>
    <row r="194" spans="1:74" ht="15" thickBot="1" x14ac:dyDescent="0.4">
      <c r="A194" s="145"/>
      <c r="B194" s="144" t="s">
        <v>146</v>
      </c>
      <c r="C194" s="68">
        <v>4.7171688716000002</v>
      </c>
      <c r="D194" s="68">
        <v>4.7171688716000002</v>
      </c>
      <c r="E194" s="68">
        <v>4.7171688716000002</v>
      </c>
      <c r="F194" s="68">
        <v>4.7171688716000002</v>
      </c>
      <c r="G194" s="68">
        <v>4.7171688716000002</v>
      </c>
      <c r="H194" s="68">
        <v>4.7171688716000002</v>
      </c>
      <c r="I194" s="68">
        <v>4.7171688716000002</v>
      </c>
      <c r="J194" s="68">
        <v>4.7171688716000002</v>
      </c>
      <c r="K194" s="68">
        <v>4.7171688716000002</v>
      </c>
      <c r="L194" s="68">
        <v>4.7171688716000002</v>
      </c>
      <c r="M194" s="68">
        <v>4.7171688716000002</v>
      </c>
      <c r="N194" s="68">
        <v>4.7171688716000002</v>
      </c>
      <c r="O194" s="68">
        <v>4.7171688716000002</v>
      </c>
      <c r="P194" s="68">
        <v>4.7171688716000002</v>
      </c>
      <c r="Q194" s="68">
        <v>4.7171688716000002</v>
      </c>
      <c r="R194" s="68">
        <v>4.7171688716000002</v>
      </c>
      <c r="S194" s="68">
        <v>4.7171688716000002</v>
      </c>
      <c r="T194" s="68">
        <v>4.7171688716000002</v>
      </c>
      <c r="U194" s="68">
        <v>4.7171688716000002</v>
      </c>
      <c r="V194" s="68">
        <v>4.7171688716000002</v>
      </c>
      <c r="W194" s="68">
        <v>4.7171688716000002</v>
      </c>
      <c r="X194" s="68">
        <v>4.7171688716000002</v>
      </c>
      <c r="Y194" s="68">
        <v>4.7171688716000002</v>
      </c>
      <c r="Z194" s="68">
        <v>4.7171688716000002</v>
      </c>
      <c r="AA194" s="68">
        <v>1.9391170128999999</v>
      </c>
      <c r="AB194" s="68">
        <v>1.9391170128999999</v>
      </c>
      <c r="AC194" s="68">
        <v>1.9391170128999999</v>
      </c>
      <c r="AD194" s="68">
        <v>1.9391170128999999</v>
      </c>
      <c r="AE194" s="68">
        <v>1.9391170128999999</v>
      </c>
      <c r="AF194" s="68">
        <v>1.9391170128999999</v>
      </c>
      <c r="AG194" s="68">
        <v>1.9391170128999999</v>
      </c>
      <c r="AH194" s="68">
        <v>1.9391170128999999</v>
      </c>
      <c r="AI194" s="68">
        <v>1.9391170128999999</v>
      </c>
      <c r="AJ194" s="68">
        <v>1.9391170128999999</v>
      </c>
      <c r="AK194" s="68">
        <v>1.9391170128999999</v>
      </c>
      <c r="AL194" s="68">
        <v>1.9391170128999999</v>
      </c>
      <c r="AM194" s="68">
        <v>1.9391170128999999</v>
      </c>
      <c r="AN194" s="68">
        <v>1.9391170128999999</v>
      </c>
      <c r="AO194" s="68">
        <v>1.9391170128999999</v>
      </c>
      <c r="AP194" s="68">
        <v>1.9391170128999999</v>
      </c>
      <c r="AQ194" s="68">
        <v>1.9391170128999999</v>
      </c>
      <c r="AR194" s="68">
        <v>1.9391170128999999</v>
      </c>
      <c r="AS194" s="68">
        <v>1.9391170128999999</v>
      </c>
      <c r="AT194" s="68">
        <v>1.9391170128999999</v>
      </c>
      <c r="AU194" s="68">
        <v>1.9391170128999999</v>
      </c>
      <c r="AV194" s="68">
        <v>1.9391170128999999</v>
      </c>
      <c r="AW194" s="68">
        <v>1.9391170128999999</v>
      </c>
      <c r="AX194" s="68">
        <v>1.9391170128999999</v>
      </c>
      <c r="AY194" s="68">
        <v>11.5386307395</v>
      </c>
      <c r="AZ194" s="68">
        <v>11.5386307395</v>
      </c>
      <c r="BA194" s="68">
        <v>11.5386307395</v>
      </c>
      <c r="BB194" s="68">
        <v>11.5386307395</v>
      </c>
      <c r="BC194" s="68">
        <v>11.5386307395</v>
      </c>
      <c r="BD194" s="68">
        <v>11.5386307395</v>
      </c>
      <c r="BE194" s="68">
        <v>11.5386307395</v>
      </c>
      <c r="BF194" s="68">
        <v>11.5386307395</v>
      </c>
      <c r="BG194" s="68">
        <v>11.5386307395</v>
      </c>
      <c r="BH194" s="68">
        <v>11.5386307395</v>
      </c>
      <c r="BI194" s="68">
        <v>11.5386307395</v>
      </c>
      <c r="BJ194" s="68">
        <v>11.5386307395</v>
      </c>
      <c r="BK194" s="68">
        <v>11.5386307395</v>
      </c>
      <c r="BL194" s="68">
        <v>11.5386307395</v>
      </c>
      <c r="BM194" s="68">
        <v>11.5386307395</v>
      </c>
      <c r="BN194" s="68">
        <v>11.5386307395</v>
      </c>
      <c r="BO194" s="68">
        <v>11.5386307395</v>
      </c>
      <c r="BP194" s="68">
        <v>11.5386307395</v>
      </c>
      <c r="BQ194" s="68">
        <v>11.5386307395</v>
      </c>
      <c r="BR194" s="68">
        <v>11.5386307395</v>
      </c>
      <c r="BS194" s="68">
        <v>11.5386307395</v>
      </c>
      <c r="BT194" s="68">
        <v>11.5386307395</v>
      </c>
      <c r="BU194" s="68">
        <v>11.5386307395</v>
      </c>
      <c r="BV194" s="68">
        <v>11.5386307395</v>
      </c>
    </row>
    <row r="195" spans="1:74" ht="15" thickBot="1" x14ac:dyDescent="0.4">
      <c r="A195" s="146"/>
      <c r="B195" s="147" t="s">
        <v>148</v>
      </c>
      <c r="C195" s="68" t="s">
        <v>147</v>
      </c>
      <c r="D195" s="68" t="s">
        <v>147</v>
      </c>
      <c r="E195" s="68" t="s">
        <v>147</v>
      </c>
      <c r="F195" s="68" t="s">
        <v>147</v>
      </c>
      <c r="G195" s="68" t="s">
        <v>147</v>
      </c>
      <c r="H195" s="68" t="s">
        <v>147</v>
      </c>
      <c r="I195" s="68" t="s">
        <v>147</v>
      </c>
      <c r="J195" s="68" t="s">
        <v>147</v>
      </c>
      <c r="K195" s="68" t="s">
        <v>147</v>
      </c>
      <c r="L195" s="68" t="s">
        <v>147</v>
      </c>
      <c r="M195" s="68" t="s">
        <v>147</v>
      </c>
      <c r="N195" s="68" t="s">
        <v>147</v>
      </c>
      <c r="O195" s="68" t="s">
        <v>147</v>
      </c>
      <c r="P195" s="68" t="s">
        <v>147</v>
      </c>
      <c r="Q195" s="68" t="s">
        <v>147</v>
      </c>
      <c r="R195" s="68" t="s">
        <v>147</v>
      </c>
      <c r="S195" s="68" t="s">
        <v>147</v>
      </c>
      <c r="T195" s="68" t="s">
        <v>147</v>
      </c>
      <c r="U195" s="68" t="s">
        <v>147</v>
      </c>
      <c r="V195" s="68" t="s">
        <v>147</v>
      </c>
      <c r="W195" s="68" t="s">
        <v>147</v>
      </c>
      <c r="X195" s="68" t="s">
        <v>147</v>
      </c>
      <c r="Y195" s="68" t="s">
        <v>147</v>
      </c>
      <c r="Z195" s="68" t="s">
        <v>147</v>
      </c>
      <c r="AA195" s="68" t="s">
        <v>147</v>
      </c>
      <c r="AB195" s="68" t="s">
        <v>147</v>
      </c>
      <c r="AC195" s="68" t="s">
        <v>147</v>
      </c>
      <c r="AD195" s="68" t="s">
        <v>147</v>
      </c>
      <c r="AE195" s="68" t="s">
        <v>147</v>
      </c>
      <c r="AF195" s="68" t="s">
        <v>147</v>
      </c>
      <c r="AG195" s="68" t="s">
        <v>147</v>
      </c>
      <c r="AH195" s="68" t="s">
        <v>147</v>
      </c>
      <c r="AI195" s="68" t="s">
        <v>147</v>
      </c>
      <c r="AJ195" s="68" t="s">
        <v>147</v>
      </c>
      <c r="AK195" s="68" t="s">
        <v>147</v>
      </c>
      <c r="AL195" s="68" t="s">
        <v>147</v>
      </c>
      <c r="AM195" s="68" t="s">
        <v>147</v>
      </c>
      <c r="AN195" s="68" t="s">
        <v>147</v>
      </c>
      <c r="AO195" s="68" t="s">
        <v>147</v>
      </c>
      <c r="AP195" s="68" t="s">
        <v>147</v>
      </c>
      <c r="AQ195" s="68" t="s">
        <v>147</v>
      </c>
      <c r="AR195" s="68" t="s">
        <v>147</v>
      </c>
      <c r="AS195" s="68" t="s">
        <v>147</v>
      </c>
      <c r="AT195" s="68" t="s">
        <v>147</v>
      </c>
      <c r="AU195" s="68" t="s">
        <v>147</v>
      </c>
      <c r="AV195" s="68" t="s">
        <v>147</v>
      </c>
      <c r="AW195" s="68" t="s">
        <v>147</v>
      </c>
      <c r="AX195" s="68" t="s">
        <v>147</v>
      </c>
      <c r="AY195" s="68" t="s">
        <v>147</v>
      </c>
      <c r="AZ195" s="68" t="s">
        <v>147</v>
      </c>
      <c r="BA195" s="68" t="s">
        <v>147</v>
      </c>
      <c r="BB195" s="68" t="s">
        <v>147</v>
      </c>
      <c r="BC195" s="68" t="s">
        <v>147</v>
      </c>
      <c r="BD195" s="68" t="s">
        <v>147</v>
      </c>
      <c r="BE195" s="68" t="s">
        <v>147</v>
      </c>
      <c r="BF195" s="68" t="s">
        <v>147</v>
      </c>
      <c r="BG195" s="68" t="s">
        <v>147</v>
      </c>
      <c r="BH195" s="68" t="s">
        <v>147</v>
      </c>
      <c r="BI195" s="68" t="s">
        <v>147</v>
      </c>
      <c r="BJ195" s="68" t="s">
        <v>147</v>
      </c>
      <c r="BK195" s="68" t="s">
        <v>147</v>
      </c>
      <c r="BL195" s="68" t="s">
        <v>147</v>
      </c>
      <c r="BM195" s="68" t="s">
        <v>147</v>
      </c>
      <c r="BN195" s="68" t="s">
        <v>147</v>
      </c>
      <c r="BO195" s="68" t="s">
        <v>147</v>
      </c>
      <c r="BP195" s="68" t="s">
        <v>147</v>
      </c>
      <c r="BQ195" s="68" t="s">
        <v>147</v>
      </c>
      <c r="BR195" s="68" t="s">
        <v>147</v>
      </c>
      <c r="BS195" s="68" t="s">
        <v>147</v>
      </c>
      <c r="BT195" s="68" t="s">
        <v>147</v>
      </c>
      <c r="BU195" s="68" t="s">
        <v>147</v>
      </c>
      <c r="BV195" s="68" t="s">
        <v>147</v>
      </c>
    </row>
    <row r="196" spans="1:74" ht="15" thickBot="1" x14ac:dyDescent="0.4">
      <c r="A196" s="148"/>
      <c r="B196" s="149" t="s">
        <v>149</v>
      </c>
      <c r="C196" s="68">
        <v>196.12932570000001</v>
      </c>
      <c r="D196" s="68">
        <v>227.91003480000001</v>
      </c>
      <c r="E196" s="68">
        <v>264.17887439999998</v>
      </c>
      <c r="F196" s="68">
        <v>195.19611090000001</v>
      </c>
      <c r="G196" s="68">
        <v>226.4667153</v>
      </c>
      <c r="H196" s="68">
        <v>262.36780499999998</v>
      </c>
      <c r="I196" s="68">
        <v>192.55463850000001</v>
      </c>
      <c r="J196" s="68">
        <v>223.25977800000001</v>
      </c>
      <c r="K196" s="68">
        <v>259.47325740000002</v>
      </c>
      <c r="L196" s="68">
        <v>182.55421380000001</v>
      </c>
      <c r="M196" s="68">
        <v>213.5124285</v>
      </c>
      <c r="N196" s="68">
        <v>248.7887388</v>
      </c>
      <c r="O196" s="68">
        <v>182.55421380000001</v>
      </c>
      <c r="P196" s="68">
        <v>213.20003879999999</v>
      </c>
      <c r="Q196" s="68">
        <v>248.7887388</v>
      </c>
      <c r="R196" s="68">
        <v>167.70581730000001</v>
      </c>
      <c r="S196" s="68">
        <v>196.4219439</v>
      </c>
      <c r="T196" s="68">
        <v>229.1951823</v>
      </c>
      <c r="U196" s="68">
        <v>168.38200259999999</v>
      </c>
      <c r="V196" s="68">
        <v>197.72290860000001</v>
      </c>
      <c r="W196" s="68">
        <v>230.2430718</v>
      </c>
      <c r="X196" s="68">
        <v>148.99011540000001</v>
      </c>
      <c r="Y196" s="68">
        <v>176.45668319999999</v>
      </c>
      <c r="Z196" s="68">
        <v>207.10250819999999</v>
      </c>
      <c r="AA196" s="68">
        <v>219.8511714</v>
      </c>
      <c r="AB196" s="68">
        <v>254.92976669999999</v>
      </c>
      <c r="AC196" s="68">
        <v>294.6942075</v>
      </c>
      <c r="AD196" s="68">
        <v>218.54625239999999</v>
      </c>
      <c r="AE196" s="68">
        <v>253.00006830000001</v>
      </c>
      <c r="AF196" s="68">
        <v>293.07689879999998</v>
      </c>
      <c r="AG196" s="68">
        <v>215.28000059999999</v>
      </c>
      <c r="AH196" s="68">
        <v>249.73381649999999</v>
      </c>
      <c r="AI196" s="68">
        <v>289.18586759999999</v>
      </c>
      <c r="AJ196" s="68">
        <v>204.34240679999999</v>
      </c>
      <c r="AK196" s="68">
        <v>238.483833</v>
      </c>
      <c r="AL196" s="68">
        <v>276.998715</v>
      </c>
      <c r="AM196" s="68">
        <v>204.03001710000001</v>
      </c>
      <c r="AN196" s="68">
        <v>238.17144329999999</v>
      </c>
      <c r="AO196" s="68">
        <v>276.998715</v>
      </c>
      <c r="AP196" s="68">
        <v>189.26070659999999</v>
      </c>
      <c r="AQ196" s="68">
        <v>220.59062549999999</v>
      </c>
      <c r="AR196" s="68">
        <v>255.98161049999999</v>
      </c>
      <c r="AS196" s="68">
        <v>187.12933889999999</v>
      </c>
      <c r="AT196" s="68">
        <v>218.7716475</v>
      </c>
      <c r="AU196" s="68">
        <v>253.90560300000001</v>
      </c>
      <c r="AV196" s="68">
        <v>166.42857839999999</v>
      </c>
      <c r="AW196" s="68">
        <v>195.88415910000001</v>
      </c>
      <c r="AX196" s="68">
        <v>229.40080589999999</v>
      </c>
      <c r="AY196" s="68">
        <v>201.4083162</v>
      </c>
      <c r="AZ196" s="68">
        <v>231.74175149999999</v>
      </c>
      <c r="BA196" s="68">
        <v>266.76103230000001</v>
      </c>
      <c r="BB196" s="68">
        <v>200.4751014</v>
      </c>
      <c r="BC196" s="68">
        <v>230.80853669999999</v>
      </c>
      <c r="BD196" s="68">
        <v>265.82781749999998</v>
      </c>
      <c r="BE196" s="68">
        <v>198.08670420000001</v>
      </c>
      <c r="BF196" s="68">
        <v>228.22637879999999</v>
      </c>
      <c r="BG196" s="68">
        <v>262.62088019999999</v>
      </c>
      <c r="BH196" s="68">
        <v>189.08276309999999</v>
      </c>
      <c r="BI196" s="68">
        <v>218.85073349999999</v>
      </c>
      <c r="BJ196" s="68">
        <v>252.30806580000001</v>
      </c>
      <c r="BK196" s="68">
        <v>188.4579837</v>
      </c>
      <c r="BL196" s="68">
        <v>217.97287890000001</v>
      </c>
      <c r="BM196" s="68">
        <v>252.36738030000001</v>
      </c>
      <c r="BN196" s="68">
        <v>175.11222119999999</v>
      </c>
      <c r="BO196" s="68">
        <v>202.89117870000001</v>
      </c>
      <c r="BP196" s="68">
        <v>234.16178310000001</v>
      </c>
      <c r="BQ196" s="68">
        <v>175.3613421</v>
      </c>
      <c r="BR196" s="68">
        <v>202.63019489999999</v>
      </c>
      <c r="BS196" s="68">
        <v>233.33533439999999</v>
      </c>
      <c r="BT196" s="68">
        <v>159.65881680000001</v>
      </c>
      <c r="BU196" s="68">
        <v>185.67811080000001</v>
      </c>
      <c r="BV196" s="68">
        <v>215.75847089999999</v>
      </c>
    </row>
    <row r="197" spans="1:74" ht="15" thickBot="1" x14ac:dyDescent="0.4">
      <c r="A197" s="148"/>
      <c r="B197" s="150" t="s">
        <v>150</v>
      </c>
      <c r="C197" s="68">
        <v>4.2323782300000001E-2</v>
      </c>
      <c r="D197" s="68">
        <v>4.2323782300000001E-2</v>
      </c>
      <c r="E197" s="68">
        <v>4.2323782300000001E-2</v>
      </c>
      <c r="F197" s="68">
        <v>4.2323782300000001E-2</v>
      </c>
      <c r="G197" s="68">
        <v>4.2323782300000001E-2</v>
      </c>
      <c r="H197" s="68">
        <v>4.2323782300000001E-2</v>
      </c>
      <c r="I197" s="68">
        <v>4.2323782300000001E-2</v>
      </c>
      <c r="J197" s="68">
        <v>4.2323782300000001E-2</v>
      </c>
      <c r="K197" s="68">
        <v>4.2323782300000001E-2</v>
      </c>
      <c r="L197" s="68">
        <v>4.2323782300000001E-2</v>
      </c>
      <c r="M197" s="68">
        <v>4.2323782300000001E-2</v>
      </c>
      <c r="N197" s="68">
        <v>4.2323782300000001E-2</v>
      </c>
      <c r="O197" s="68">
        <v>4.2323782300000001E-2</v>
      </c>
      <c r="P197" s="68">
        <v>4.2323782300000001E-2</v>
      </c>
      <c r="Q197" s="68">
        <v>4.2323782300000001E-2</v>
      </c>
      <c r="R197" s="68">
        <v>4.2323782300000001E-2</v>
      </c>
      <c r="S197" s="68">
        <v>4.2323782300000001E-2</v>
      </c>
      <c r="T197" s="68">
        <v>4.2323782300000001E-2</v>
      </c>
      <c r="U197" s="68">
        <v>4.2323782300000001E-2</v>
      </c>
      <c r="V197" s="68">
        <v>4.2323782300000001E-2</v>
      </c>
      <c r="W197" s="68">
        <v>4.2323782300000001E-2</v>
      </c>
      <c r="X197" s="68">
        <v>4.2323782300000001E-2</v>
      </c>
      <c r="Y197" s="68">
        <v>4.2323782300000001E-2</v>
      </c>
      <c r="Z197" s="68">
        <v>4.2323782300000001E-2</v>
      </c>
      <c r="AA197" s="68">
        <v>3.1606020800000002E-2</v>
      </c>
      <c r="AB197" s="68">
        <v>3.1606020800000002E-2</v>
      </c>
      <c r="AC197" s="68">
        <v>3.1606020800000002E-2</v>
      </c>
      <c r="AD197" s="68">
        <v>3.1606020800000002E-2</v>
      </c>
      <c r="AE197" s="68">
        <v>3.1606020800000002E-2</v>
      </c>
      <c r="AF197" s="68">
        <v>3.1606020800000002E-2</v>
      </c>
      <c r="AG197" s="68">
        <v>3.1606020800000002E-2</v>
      </c>
      <c r="AH197" s="68">
        <v>3.1606020800000002E-2</v>
      </c>
      <c r="AI197" s="68">
        <v>3.1606020800000002E-2</v>
      </c>
      <c r="AJ197" s="68">
        <v>3.1606020800000002E-2</v>
      </c>
      <c r="AK197" s="68">
        <v>3.1606020800000002E-2</v>
      </c>
      <c r="AL197" s="68">
        <v>3.1606020800000002E-2</v>
      </c>
      <c r="AM197" s="68">
        <v>3.1606020800000002E-2</v>
      </c>
      <c r="AN197" s="68">
        <v>3.1606020800000002E-2</v>
      </c>
      <c r="AO197" s="68">
        <v>3.1606020800000002E-2</v>
      </c>
      <c r="AP197" s="68">
        <v>3.1606020800000002E-2</v>
      </c>
      <c r="AQ197" s="68">
        <v>3.1606020800000002E-2</v>
      </c>
      <c r="AR197" s="68">
        <v>3.1606020800000002E-2</v>
      </c>
      <c r="AS197" s="68">
        <v>3.1606020800000002E-2</v>
      </c>
      <c r="AT197" s="68">
        <v>3.1606020800000002E-2</v>
      </c>
      <c r="AU197" s="68">
        <v>3.1606020800000002E-2</v>
      </c>
      <c r="AV197" s="68">
        <v>3.1606020800000002E-2</v>
      </c>
      <c r="AW197" s="68">
        <v>3.1606020800000002E-2</v>
      </c>
      <c r="AX197" s="68">
        <v>3.1606020800000002E-2</v>
      </c>
      <c r="AY197" s="68">
        <v>0.17487479180000001</v>
      </c>
      <c r="AZ197" s="68">
        <v>0.17487479180000001</v>
      </c>
      <c r="BA197" s="68">
        <v>0.17487479180000001</v>
      </c>
      <c r="BB197" s="68">
        <v>0.17487479180000001</v>
      </c>
      <c r="BC197" s="68">
        <v>0.17487479180000001</v>
      </c>
      <c r="BD197" s="68">
        <v>0.17487479180000001</v>
      </c>
      <c r="BE197" s="68">
        <v>0.17487479180000001</v>
      </c>
      <c r="BF197" s="68">
        <v>0.17487479180000001</v>
      </c>
      <c r="BG197" s="68">
        <v>0.17487479180000001</v>
      </c>
      <c r="BH197" s="68">
        <v>0.17487479180000001</v>
      </c>
      <c r="BI197" s="68">
        <v>0.17487479180000001</v>
      </c>
      <c r="BJ197" s="68">
        <v>0.17487479180000001</v>
      </c>
      <c r="BK197" s="68">
        <v>0.17487479180000001</v>
      </c>
      <c r="BL197" s="68">
        <v>0.17487479180000001</v>
      </c>
      <c r="BM197" s="68">
        <v>0.17487479180000001</v>
      </c>
      <c r="BN197" s="68">
        <v>0.17487479180000001</v>
      </c>
      <c r="BO197" s="68">
        <v>0.17487479180000001</v>
      </c>
      <c r="BP197" s="68">
        <v>0.17487479180000001</v>
      </c>
      <c r="BQ197" s="68">
        <v>0.17487479180000001</v>
      </c>
      <c r="BR197" s="68">
        <v>0.17487479180000001</v>
      </c>
      <c r="BS197" s="68">
        <v>0.17487479180000001</v>
      </c>
      <c r="BT197" s="68">
        <v>0.17487479180000001</v>
      </c>
      <c r="BU197" s="68">
        <v>0.17487479180000001</v>
      </c>
      <c r="BV197" s="68">
        <v>0.17487479180000001</v>
      </c>
    </row>
    <row r="198" spans="1:74" ht="15" thickBot="1" x14ac:dyDescent="0.4">
      <c r="A198" s="148"/>
      <c r="B198" s="150" t="s">
        <v>151</v>
      </c>
      <c r="C198" s="68">
        <v>1.0847399E-3</v>
      </c>
      <c r="D198" s="68">
        <v>1.0847399E-3</v>
      </c>
      <c r="E198" s="68">
        <v>1.0847399E-3</v>
      </c>
      <c r="F198" s="68">
        <v>1.0847399E-3</v>
      </c>
      <c r="G198" s="68">
        <v>1.0847399E-3</v>
      </c>
      <c r="H198" s="68">
        <v>1.0847399E-3</v>
      </c>
      <c r="I198" s="68">
        <v>1.0847399E-3</v>
      </c>
      <c r="J198" s="68">
        <v>1.0847399E-3</v>
      </c>
      <c r="K198" s="68">
        <v>1.0847399E-3</v>
      </c>
      <c r="L198" s="68">
        <v>1.0847399E-3</v>
      </c>
      <c r="M198" s="68">
        <v>1.0847399E-3</v>
      </c>
      <c r="N198" s="68">
        <v>1.0847399E-3</v>
      </c>
      <c r="O198" s="68">
        <v>1.0847399E-3</v>
      </c>
      <c r="P198" s="68">
        <v>1.0847399E-3</v>
      </c>
      <c r="Q198" s="68">
        <v>1.0847399E-3</v>
      </c>
      <c r="R198" s="68">
        <v>1.0847399E-3</v>
      </c>
      <c r="S198" s="68">
        <v>1.0847399E-3</v>
      </c>
      <c r="T198" s="68">
        <v>1.0847399E-3</v>
      </c>
      <c r="U198" s="68">
        <v>1.0847399E-3</v>
      </c>
      <c r="V198" s="68">
        <v>1.0847399E-3</v>
      </c>
      <c r="W198" s="68">
        <v>1.0847399E-3</v>
      </c>
      <c r="X198" s="68">
        <v>1.0847399E-3</v>
      </c>
      <c r="Y198" s="68">
        <v>1.0847399E-3</v>
      </c>
      <c r="Z198" s="68">
        <v>1.0847399E-3</v>
      </c>
      <c r="AA198" s="68">
        <v>8.1004839999999998E-4</v>
      </c>
      <c r="AB198" s="68">
        <v>8.1004839999999998E-4</v>
      </c>
      <c r="AC198" s="68">
        <v>8.1004839999999998E-4</v>
      </c>
      <c r="AD198" s="68">
        <v>8.1004839999999998E-4</v>
      </c>
      <c r="AE198" s="68">
        <v>8.1004839999999998E-4</v>
      </c>
      <c r="AF198" s="68">
        <v>8.1004839999999998E-4</v>
      </c>
      <c r="AG198" s="68">
        <v>8.1004839999999998E-4</v>
      </c>
      <c r="AH198" s="68">
        <v>8.1004839999999998E-4</v>
      </c>
      <c r="AI198" s="68">
        <v>8.1004839999999998E-4</v>
      </c>
      <c r="AJ198" s="68">
        <v>8.1004839999999998E-4</v>
      </c>
      <c r="AK198" s="68">
        <v>8.1004839999999998E-4</v>
      </c>
      <c r="AL198" s="68">
        <v>8.1004839999999998E-4</v>
      </c>
      <c r="AM198" s="68">
        <v>8.1004839999999998E-4</v>
      </c>
      <c r="AN198" s="68">
        <v>8.1004839999999998E-4</v>
      </c>
      <c r="AO198" s="68">
        <v>8.1004839999999998E-4</v>
      </c>
      <c r="AP198" s="68">
        <v>8.1004839999999998E-4</v>
      </c>
      <c r="AQ198" s="68">
        <v>8.1004839999999998E-4</v>
      </c>
      <c r="AR198" s="68">
        <v>8.1004839999999998E-4</v>
      </c>
      <c r="AS198" s="68">
        <v>8.1004839999999998E-4</v>
      </c>
      <c r="AT198" s="68">
        <v>8.1004839999999998E-4</v>
      </c>
      <c r="AU198" s="68">
        <v>8.1004839999999998E-4</v>
      </c>
      <c r="AV198" s="68">
        <v>8.1004839999999998E-4</v>
      </c>
      <c r="AW198" s="68">
        <v>8.1004839999999998E-4</v>
      </c>
      <c r="AX198" s="68">
        <v>8.1004839999999998E-4</v>
      </c>
      <c r="AY198" s="68">
        <v>4.4819637999999997E-3</v>
      </c>
      <c r="AZ198" s="68">
        <v>4.4819637999999997E-3</v>
      </c>
      <c r="BA198" s="68">
        <v>4.4819637999999997E-3</v>
      </c>
      <c r="BB198" s="68">
        <v>4.4819637999999997E-3</v>
      </c>
      <c r="BC198" s="68">
        <v>4.4819637999999997E-3</v>
      </c>
      <c r="BD198" s="68">
        <v>4.4819637999999997E-3</v>
      </c>
      <c r="BE198" s="68">
        <v>4.4819637999999997E-3</v>
      </c>
      <c r="BF198" s="68">
        <v>4.4819637999999997E-3</v>
      </c>
      <c r="BG198" s="68">
        <v>4.4819637999999997E-3</v>
      </c>
      <c r="BH198" s="68">
        <v>4.4819637999999997E-3</v>
      </c>
      <c r="BI198" s="68">
        <v>4.4819637999999997E-3</v>
      </c>
      <c r="BJ198" s="68">
        <v>4.4819637999999997E-3</v>
      </c>
      <c r="BK198" s="68">
        <v>4.4819637999999997E-3</v>
      </c>
      <c r="BL198" s="68">
        <v>4.4819637999999997E-3</v>
      </c>
      <c r="BM198" s="68">
        <v>4.4819637999999997E-3</v>
      </c>
      <c r="BN198" s="68">
        <v>4.4819637999999997E-3</v>
      </c>
      <c r="BO198" s="68">
        <v>4.4819637999999997E-3</v>
      </c>
      <c r="BP198" s="68">
        <v>4.4819637999999997E-3</v>
      </c>
      <c r="BQ198" s="68">
        <v>4.4819637999999997E-3</v>
      </c>
      <c r="BR198" s="68">
        <v>4.4819637999999997E-3</v>
      </c>
      <c r="BS198" s="68">
        <v>4.4819637999999997E-3</v>
      </c>
      <c r="BT198" s="68">
        <v>4.4819637999999997E-3</v>
      </c>
      <c r="BU198" s="68">
        <v>4.4819637999999997E-3</v>
      </c>
      <c r="BV198" s="68">
        <v>4.4819637999999997E-3</v>
      </c>
    </row>
    <row r="199" spans="1:74" ht="15" thickBot="1" x14ac:dyDescent="0.4">
      <c r="A199" s="151"/>
      <c r="B199" s="150" t="s">
        <v>152</v>
      </c>
      <c r="C199" s="68">
        <v>1089.2099516267001</v>
      </c>
      <c r="D199" s="68">
        <v>1120.9906607267001</v>
      </c>
      <c r="E199" s="68">
        <v>1157.2595003266999</v>
      </c>
      <c r="F199" s="68">
        <v>1088.2767368267</v>
      </c>
      <c r="G199" s="68">
        <v>1119.5473412266999</v>
      </c>
      <c r="H199" s="68">
        <v>1155.4484309267</v>
      </c>
      <c r="I199" s="68">
        <v>1085.6352644266999</v>
      </c>
      <c r="J199" s="68">
        <v>1116.3404039267</v>
      </c>
      <c r="K199" s="68">
        <v>1152.5538833267001</v>
      </c>
      <c r="L199" s="68">
        <v>1075.6348397267</v>
      </c>
      <c r="M199" s="68">
        <v>1106.5930544267001</v>
      </c>
      <c r="N199" s="68">
        <v>1141.8693647267</v>
      </c>
      <c r="O199" s="68">
        <v>1075.6348397267</v>
      </c>
      <c r="P199" s="68">
        <v>1106.2806647267</v>
      </c>
      <c r="Q199" s="68">
        <v>1141.8693647267</v>
      </c>
      <c r="R199" s="68">
        <v>1060.7864432266999</v>
      </c>
      <c r="S199" s="68">
        <v>1089.5025698267</v>
      </c>
      <c r="T199" s="68">
        <v>1122.2758082267001</v>
      </c>
      <c r="U199" s="68">
        <v>1061.4626285267</v>
      </c>
      <c r="V199" s="68">
        <v>1090.8035345267001</v>
      </c>
      <c r="W199" s="68">
        <v>1123.3236977266999</v>
      </c>
      <c r="X199" s="68">
        <v>1042.0707413267</v>
      </c>
      <c r="Y199" s="68">
        <v>1069.5373091266999</v>
      </c>
      <c r="Z199" s="68">
        <v>1100.1831341267</v>
      </c>
      <c r="AA199" s="68">
        <v>1156.4454704218001</v>
      </c>
      <c r="AB199" s="68">
        <v>1191.5240657218001</v>
      </c>
      <c r="AC199" s="68">
        <v>1231.2885065217999</v>
      </c>
      <c r="AD199" s="68">
        <v>1155.1405514218</v>
      </c>
      <c r="AE199" s="68">
        <v>1189.5943673218001</v>
      </c>
      <c r="AF199" s="68">
        <v>1229.6711978218</v>
      </c>
      <c r="AG199" s="68">
        <v>1151.8742996218</v>
      </c>
      <c r="AH199" s="68">
        <v>1186.3281155218001</v>
      </c>
      <c r="AI199" s="68">
        <v>1225.7801666217999</v>
      </c>
      <c r="AJ199" s="68">
        <v>1140.9367058217999</v>
      </c>
      <c r="AK199" s="68">
        <v>1175.0781320218</v>
      </c>
      <c r="AL199" s="68">
        <v>1213.5930140217999</v>
      </c>
      <c r="AM199" s="68">
        <v>1140.6243161217999</v>
      </c>
      <c r="AN199" s="68">
        <v>1174.7657423218</v>
      </c>
      <c r="AO199" s="68">
        <v>1213.5930140217999</v>
      </c>
      <c r="AP199" s="68">
        <v>1125.8550056218</v>
      </c>
      <c r="AQ199" s="68">
        <v>1157.1849245218</v>
      </c>
      <c r="AR199" s="68">
        <v>1192.5759095218</v>
      </c>
      <c r="AS199" s="68">
        <v>1123.7236379218</v>
      </c>
      <c r="AT199" s="68">
        <v>1155.3659465218</v>
      </c>
      <c r="AU199" s="68">
        <v>1190.4999020217999</v>
      </c>
      <c r="AV199" s="68">
        <v>1103.0228774218001</v>
      </c>
      <c r="AW199" s="68">
        <v>1132.4784581218</v>
      </c>
      <c r="AX199" s="68">
        <v>1165.9951049218</v>
      </c>
      <c r="AY199" s="68">
        <v>952.32257771840011</v>
      </c>
      <c r="AZ199" s="68">
        <v>982.65601301840002</v>
      </c>
      <c r="BA199" s="68">
        <v>1017.6752938184</v>
      </c>
      <c r="BB199" s="68">
        <v>951.38936291840002</v>
      </c>
      <c r="BC199" s="68">
        <v>981.72279821840004</v>
      </c>
      <c r="BD199" s="68">
        <v>1016.7420790184</v>
      </c>
      <c r="BE199" s="68">
        <v>949.00096571840004</v>
      </c>
      <c r="BF199" s="68">
        <v>979.14064031840007</v>
      </c>
      <c r="BG199" s="68">
        <v>1013.5351417184</v>
      </c>
      <c r="BH199" s="68">
        <v>939.99702461840002</v>
      </c>
      <c r="BI199" s="68">
        <v>969.7649950184001</v>
      </c>
      <c r="BJ199" s="68">
        <v>1003.2223273183999</v>
      </c>
      <c r="BK199" s="68">
        <v>939.37224521840005</v>
      </c>
      <c r="BL199" s="68">
        <v>968.88714041840001</v>
      </c>
      <c r="BM199" s="68">
        <v>1003.2816418184</v>
      </c>
      <c r="BN199" s="68">
        <v>926.02648271840008</v>
      </c>
      <c r="BO199" s="68">
        <v>953.80544021840012</v>
      </c>
      <c r="BP199" s="68">
        <v>985.07604461840003</v>
      </c>
      <c r="BQ199" s="68">
        <v>926.27560361840005</v>
      </c>
      <c r="BR199" s="68">
        <v>953.54445641840005</v>
      </c>
      <c r="BS199" s="68">
        <v>984.24959591840002</v>
      </c>
      <c r="BT199" s="68">
        <v>910.57307831840001</v>
      </c>
      <c r="BU199" s="68">
        <v>936.59237231840007</v>
      </c>
      <c r="BV199" s="68">
        <v>966.67273241840007</v>
      </c>
    </row>
    <row r="200" spans="1:74" ht="15" thickBot="1" x14ac:dyDescent="0.4">
      <c r="A200" s="151" t="s">
        <v>153</v>
      </c>
      <c r="B200" s="150" t="s">
        <v>154</v>
      </c>
      <c r="C200" s="68" t="s">
        <v>147</v>
      </c>
      <c r="D200" s="68" t="s">
        <v>147</v>
      </c>
      <c r="E200" s="68" t="s">
        <v>147</v>
      </c>
      <c r="F200" s="68" t="s">
        <v>147</v>
      </c>
      <c r="G200" s="68" t="s">
        <v>147</v>
      </c>
      <c r="H200" s="68" t="s">
        <v>147</v>
      </c>
      <c r="I200" s="68" t="s">
        <v>147</v>
      </c>
      <c r="J200" s="68" t="s">
        <v>147</v>
      </c>
      <c r="K200" s="68" t="s">
        <v>147</v>
      </c>
      <c r="L200" s="68" t="s">
        <v>147</v>
      </c>
      <c r="M200" s="68" t="s">
        <v>147</v>
      </c>
      <c r="N200" s="68" t="s">
        <v>147</v>
      </c>
      <c r="O200" s="68" t="s">
        <v>147</v>
      </c>
      <c r="P200" s="68" t="s">
        <v>147</v>
      </c>
      <c r="Q200" s="68" t="s">
        <v>147</v>
      </c>
      <c r="R200" s="68" t="s">
        <v>147</v>
      </c>
      <c r="S200" s="68" t="s">
        <v>147</v>
      </c>
      <c r="T200" s="68" t="s">
        <v>147</v>
      </c>
      <c r="U200" s="68" t="s">
        <v>147</v>
      </c>
      <c r="V200" s="68" t="s">
        <v>147</v>
      </c>
      <c r="W200" s="68" t="s">
        <v>147</v>
      </c>
      <c r="X200" s="68" t="s">
        <v>147</v>
      </c>
      <c r="Y200" s="68" t="s">
        <v>147</v>
      </c>
      <c r="Z200" s="68" t="s">
        <v>147</v>
      </c>
      <c r="AA200" s="68" t="s">
        <v>147</v>
      </c>
      <c r="AB200" s="68" t="s">
        <v>147</v>
      </c>
      <c r="AC200" s="68" t="s">
        <v>147</v>
      </c>
      <c r="AD200" s="68" t="s">
        <v>147</v>
      </c>
      <c r="AE200" s="68" t="s">
        <v>147</v>
      </c>
      <c r="AF200" s="68" t="s">
        <v>147</v>
      </c>
      <c r="AG200" s="68" t="s">
        <v>147</v>
      </c>
      <c r="AH200" s="68" t="s">
        <v>147</v>
      </c>
      <c r="AI200" s="68" t="s">
        <v>147</v>
      </c>
      <c r="AJ200" s="68" t="s">
        <v>147</v>
      </c>
      <c r="AK200" s="68" t="s">
        <v>147</v>
      </c>
      <c r="AL200" s="68" t="s">
        <v>147</v>
      </c>
      <c r="AM200" s="68" t="s">
        <v>147</v>
      </c>
      <c r="AN200" s="68" t="s">
        <v>147</v>
      </c>
      <c r="AO200" s="68" t="s">
        <v>147</v>
      </c>
      <c r="AP200" s="68" t="s">
        <v>147</v>
      </c>
      <c r="AQ200" s="68" t="s">
        <v>147</v>
      </c>
      <c r="AR200" s="68" t="s">
        <v>147</v>
      </c>
      <c r="AS200" s="68" t="s">
        <v>147</v>
      </c>
      <c r="AT200" s="68" t="s">
        <v>147</v>
      </c>
      <c r="AU200" s="68" t="s">
        <v>147</v>
      </c>
      <c r="AV200" s="68" t="s">
        <v>147</v>
      </c>
      <c r="AW200" s="68" t="s">
        <v>147</v>
      </c>
      <c r="AX200" s="68" t="s">
        <v>147</v>
      </c>
      <c r="AY200" s="68" t="s">
        <v>147</v>
      </c>
      <c r="AZ200" s="68" t="s">
        <v>147</v>
      </c>
      <c r="BA200" s="68" t="s">
        <v>147</v>
      </c>
      <c r="BB200" s="68" t="s">
        <v>147</v>
      </c>
      <c r="BC200" s="68" t="s">
        <v>147</v>
      </c>
      <c r="BD200" s="68" t="s">
        <v>147</v>
      </c>
      <c r="BE200" s="68" t="s">
        <v>147</v>
      </c>
      <c r="BF200" s="68" t="s">
        <v>147</v>
      </c>
      <c r="BG200" s="68" t="s">
        <v>147</v>
      </c>
      <c r="BH200" s="68" t="s">
        <v>147</v>
      </c>
      <c r="BI200" s="68" t="s">
        <v>147</v>
      </c>
      <c r="BJ200" s="68" t="s">
        <v>147</v>
      </c>
      <c r="BK200" s="68" t="s">
        <v>147</v>
      </c>
      <c r="BL200" s="68" t="s">
        <v>147</v>
      </c>
      <c r="BM200" s="68" t="s">
        <v>147</v>
      </c>
      <c r="BN200" s="68" t="s">
        <v>147</v>
      </c>
      <c r="BO200" s="68" t="s">
        <v>147</v>
      </c>
      <c r="BP200" s="68" t="s">
        <v>147</v>
      </c>
      <c r="BQ200" s="68" t="s">
        <v>147</v>
      </c>
      <c r="BR200" s="68" t="s">
        <v>147</v>
      </c>
      <c r="BS200" s="68" t="s">
        <v>147</v>
      </c>
      <c r="BT200" s="68" t="s">
        <v>147</v>
      </c>
      <c r="BU200" s="68" t="s">
        <v>147</v>
      </c>
      <c r="BV200" s="68" t="s">
        <v>147</v>
      </c>
    </row>
    <row r="201" spans="1:74" ht="15" thickBot="1" x14ac:dyDescent="0.4">
      <c r="A201" s="152" t="s">
        <v>155</v>
      </c>
      <c r="B201" s="153" t="s">
        <v>156</v>
      </c>
      <c r="C201" s="68" t="s">
        <v>147</v>
      </c>
      <c r="D201" s="68" t="s">
        <v>147</v>
      </c>
      <c r="E201" s="68" t="s">
        <v>147</v>
      </c>
      <c r="F201" s="68" t="s">
        <v>147</v>
      </c>
      <c r="G201" s="68" t="s">
        <v>147</v>
      </c>
      <c r="H201" s="68" t="s">
        <v>147</v>
      </c>
      <c r="I201" s="68" t="s">
        <v>147</v>
      </c>
      <c r="J201" s="68" t="s">
        <v>147</v>
      </c>
      <c r="K201" s="68" t="s">
        <v>147</v>
      </c>
      <c r="L201" s="68" t="s">
        <v>147</v>
      </c>
      <c r="M201" s="68" t="s">
        <v>147</v>
      </c>
      <c r="N201" s="68" t="s">
        <v>147</v>
      </c>
      <c r="O201" s="68" t="s">
        <v>147</v>
      </c>
      <c r="P201" s="68" t="s">
        <v>147</v>
      </c>
      <c r="Q201" s="68" t="s">
        <v>147</v>
      </c>
      <c r="R201" s="68" t="s">
        <v>147</v>
      </c>
      <c r="S201" s="68" t="s">
        <v>147</v>
      </c>
      <c r="T201" s="68" t="s">
        <v>147</v>
      </c>
      <c r="U201" s="68" t="s">
        <v>147</v>
      </c>
      <c r="V201" s="68" t="s">
        <v>147</v>
      </c>
      <c r="W201" s="68" t="s">
        <v>147</v>
      </c>
      <c r="X201" s="68" t="s">
        <v>147</v>
      </c>
      <c r="Y201" s="68" t="s">
        <v>147</v>
      </c>
      <c r="Z201" s="68" t="s">
        <v>147</v>
      </c>
      <c r="AA201" s="68" t="s">
        <v>147</v>
      </c>
      <c r="AB201" s="68" t="s">
        <v>147</v>
      </c>
      <c r="AC201" s="68" t="s">
        <v>147</v>
      </c>
      <c r="AD201" s="68" t="s">
        <v>147</v>
      </c>
      <c r="AE201" s="68" t="s">
        <v>147</v>
      </c>
      <c r="AF201" s="68" t="s">
        <v>147</v>
      </c>
      <c r="AG201" s="68" t="s">
        <v>147</v>
      </c>
      <c r="AH201" s="68" t="s">
        <v>147</v>
      </c>
      <c r="AI201" s="68" t="s">
        <v>147</v>
      </c>
      <c r="AJ201" s="68" t="s">
        <v>147</v>
      </c>
      <c r="AK201" s="68" t="s">
        <v>147</v>
      </c>
      <c r="AL201" s="68" t="s">
        <v>147</v>
      </c>
      <c r="AM201" s="68" t="s">
        <v>147</v>
      </c>
      <c r="AN201" s="68" t="s">
        <v>147</v>
      </c>
      <c r="AO201" s="68" t="s">
        <v>147</v>
      </c>
      <c r="AP201" s="68" t="s">
        <v>147</v>
      </c>
      <c r="AQ201" s="68" t="s">
        <v>147</v>
      </c>
      <c r="AR201" s="68" t="s">
        <v>147</v>
      </c>
      <c r="AS201" s="68" t="s">
        <v>147</v>
      </c>
      <c r="AT201" s="68" t="s">
        <v>147</v>
      </c>
      <c r="AU201" s="68" t="s">
        <v>147</v>
      </c>
      <c r="AV201" s="68" t="s">
        <v>147</v>
      </c>
      <c r="AW201" s="68" t="s">
        <v>147</v>
      </c>
      <c r="AX201" s="68" t="s">
        <v>147</v>
      </c>
      <c r="AY201" s="68" t="s">
        <v>147</v>
      </c>
      <c r="AZ201" s="68" t="s">
        <v>147</v>
      </c>
      <c r="BA201" s="68" t="s">
        <v>147</v>
      </c>
      <c r="BB201" s="68" t="s">
        <v>147</v>
      </c>
      <c r="BC201" s="68" t="s">
        <v>147</v>
      </c>
      <c r="BD201" s="68" t="s">
        <v>147</v>
      </c>
      <c r="BE201" s="68" t="s">
        <v>147</v>
      </c>
      <c r="BF201" s="68" t="s">
        <v>147</v>
      </c>
      <c r="BG201" s="68" t="s">
        <v>147</v>
      </c>
      <c r="BH201" s="68" t="s">
        <v>147</v>
      </c>
      <c r="BI201" s="68" t="s">
        <v>147</v>
      </c>
      <c r="BJ201" s="68" t="s">
        <v>147</v>
      </c>
      <c r="BK201" s="68" t="s">
        <v>147</v>
      </c>
      <c r="BL201" s="68" t="s">
        <v>147</v>
      </c>
      <c r="BM201" s="68" t="s">
        <v>147</v>
      </c>
      <c r="BN201" s="68" t="s">
        <v>147</v>
      </c>
      <c r="BO201" s="68" t="s">
        <v>147</v>
      </c>
      <c r="BP201" s="68" t="s">
        <v>147</v>
      </c>
      <c r="BQ201" s="68" t="s">
        <v>147</v>
      </c>
      <c r="BR201" s="68" t="s">
        <v>147</v>
      </c>
      <c r="BS201" s="68" t="s">
        <v>147</v>
      </c>
      <c r="BT201" s="68" t="s">
        <v>147</v>
      </c>
      <c r="BU201" s="68" t="s">
        <v>147</v>
      </c>
      <c r="BV201" s="68" t="s">
        <v>147</v>
      </c>
    </row>
    <row r="202" spans="1:74" s="67" customFormat="1" ht="15" thickBot="1" x14ac:dyDescent="0.4">
      <c r="A202" s="69" t="s">
        <v>524</v>
      </c>
      <c r="B202" s="154" t="s">
        <v>524</v>
      </c>
    </row>
    <row r="204" spans="1:74" x14ac:dyDescent="0.35">
      <c r="B204" s="71" t="s">
        <v>533</v>
      </c>
      <c r="C204" s="68">
        <f>C120*2.3</f>
        <v>100.73999999999998</v>
      </c>
      <c r="D204" s="68">
        <f t="shared" ref="D204:BO204" si="0">D120*2.3</f>
        <v>122.82</v>
      </c>
      <c r="E204" s="68">
        <f t="shared" si="0"/>
        <v>148.57999999999998</v>
      </c>
      <c r="F204" s="68">
        <f t="shared" si="0"/>
        <v>100.05</v>
      </c>
      <c r="G204" s="68">
        <f t="shared" si="0"/>
        <v>122.13</v>
      </c>
      <c r="H204" s="68">
        <f t="shared" si="0"/>
        <v>147.42999999999998</v>
      </c>
      <c r="I204" s="68">
        <f t="shared" si="0"/>
        <v>98.669999999999987</v>
      </c>
      <c r="J204" s="68">
        <f t="shared" si="0"/>
        <v>120.51999999999998</v>
      </c>
      <c r="K204" s="68">
        <f t="shared" si="0"/>
        <v>146.04999999999998</v>
      </c>
      <c r="L204" s="68">
        <f t="shared" si="0"/>
        <v>91.31</v>
      </c>
      <c r="M204" s="68">
        <f t="shared" si="0"/>
        <v>113.16</v>
      </c>
      <c r="N204" s="68">
        <f t="shared" si="0"/>
        <v>138</v>
      </c>
      <c r="O204" s="68">
        <f t="shared" si="0"/>
        <v>91.31</v>
      </c>
      <c r="P204" s="68">
        <f t="shared" si="0"/>
        <v>112.92999999999999</v>
      </c>
      <c r="Q204" s="68">
        <f t="shared" si="0"/>
        <v>138</v>
      </c>
      <c r="R204" s="68">
        <f t="shared" si="0"/>
        <v>81.88</v>
      </c>
      <c r="S204" s="68">
        <f t="shared" si="0"/>
        <v>101.88999999999999</v>
      </c>
      <c r="T204" s="68">
        <f t="shared" si="0"/>
        <v>124.88999999999999</v>
      </c>
      <c r="U204" s="68">
        <f t="shared" si="0"/>
        <v>82.57</v>
      </c>
      <c r="V204" s="68">
        <f t="shared" si="0"/>
        <v>103.03999999999999</v>
      </c>
      <c r="W204" s="68">
        <f t="shared" si="0"/>
        <v>126.03999999999998</v>
      </c>
      <c r="X204" s="68">
        <f t="shared" si="0"/>
        <v>69.23</v>
      </c>
      <c r="Y204" s="68">
        <f t="shared" si="0"/>
        <v>88.32</v>
      </c>
      <c r="Z204" s="68">
        <f t="shared" si="0"/>
        <v>109.93999999999998</v>
      </c>
      <c r="AA204" s="68">
        <f t="shared" si="0"/>
        <v>110.39999999999999</v>
      </c>
      <c r="AB204" s="68">
        <f t="shared" si="0"/>
        <v>135.47</v>
      </c>
      <c r="AC204" s="68">
        <f t="shared" si="0"/>
        <v>163.98999999999998</v>
      </c>
      <c r="AD204" s="68">
        <f t="shared" si="0"/>
        <v>109.24999999999999</v>
      </c>
      <c r="AE204" s="68">
        <f t="shared" si="0"/>
        <v>133.85999999999999</v>
      </c>
      <c r="AF204" s="68">
        <f t="shared" si="0"/>
        <v>162.60999999999999</v>
      </c>
      <c r="AG204" s="68">
        <f t="shared" si="0"/>
        <v>107.41</v>
      </c>
      <c r="AH204" s="68">
        <f t="shared" si="0"/>
        <v>132.01999999999998</v>
      </c>
      <c r="AI204" s="68">
        <f t="shared" si="0"/>
        <v>160.31</v>
      </c>
      <c r="AJ204" s="68">
        <f t="shared" si="0"/>
        <v>99.36</v>
      </c>
      <c r="AK204" s="68">
        <f t="shared" si="0"/>
        <v>123.73999999999998</v>
      </c>
      <c r="AL204" s="68">
        <f t="shared" si="0"/>
        <v>151.33999999999997</v>
      </c>
      <c r="AM204" s="68">
        <f t="shared" si="0"/>
        <v>99.13</v>
      </c>
      <c r="AN204" s="68">
        <f t="shared" si="0"/>
        <v>123.50999999999999</v>
      </c>
      <c r="AO204" s="68">
        <f t="shared" si="0"/>
        <v>151.33999999999997</v>
      </c>
      <c r="AP204" s="68">
        <f t="shared" si="0"/>
        <v>89.01</v>
      </c>
      <c r="AQ204" s="68">
        <f t="shared" si="0"/>
        <v>111.32</v>
      </c>
      <c r="AR204" s="68">
        <f t="shared" si="0"/>
        <v>136.61999999999998</v>
      </c>
      <c r="AS204" s="68">
        <f t="shared" si="0"/>
        <v>87.63</v>
      </c>
      <c r="AT204" s="68">
        <f t="shared" si="0"/>
        <v>110.16999999999999</v>
      </c>
      <c r="AU204" s="68">
        <f t="shared" si="0"/>
        <v>135.47</v>
      </c>
      <c r="AV204" s="68">
        <f t="shared" si="0"/>
        <v>73.14</v>
      </c>
      <c r="AW204" s="68">
        <f t="shared" si="0"/>
        <v>94.07</v>
      </c>
      <c r="AX204" s="68">
        <f t="shared" si="0"/>
        <v>117.98999999999998</v>
      </c>
      <c r="AY204" s="68">
        <f t="shared" si="0"/>
        <v>94.53</v>
      </c>
      <c r="AZ204" s="68">
        <f t="shared" si="0"/>
        <v>115.91999999999999</v>
      </c>
      <c r="BA204" s="68">
        <f t="shared" si="0"/>
        <v>140.76</v>
      </c>
      <c r="BB204" s="68">
        <f t="shared" si="0"/>
        <v>93.839999999999989</v>
      </c>
      <c r="BC204" s="68">
        <f t="shared" si="0"/>
        <v>115.22999999999999</v>
      </c>
      <c r="BD204" s="68">
        <f t="shared" si="0"/>
        <v>140.07</v>
      </c>
      <c r="BE204" s="68">
        <f t="shared" si="0"/>
        <v>92.46</v>
      </c>
      <c r="BF204" s="68">
        <f t="shared" si="0"/>
        <v>114.08</v>
      </c>
      <c r="BG204" s="68">
        <f t="shared" si="0"/>
        <v>138.46</v>
      </c>
      <c r="BH204" s="68">
        <f t="shared" si="0"/>
        <v>86.02</v>
      </c>
      <c r="BI204" s="68">
        <f t="shared" si="0"/>
        <v>107.17999999999999</v>
      </c>
      <c r="BJ204" s="68">
        <f t="shared" si="0"/>
        <v>130.86999999999998</v>
      </c>
      <c r="BK204" s="68">
        <f t="shared" si="0"/>
        <v>85.56</v>
      </c>
      <c r="BL204" s="68">
        <f t="shared" si="0"/>
        <v>106.71999999999998</v>
      </c>
      <c r="BM204" s="68">
        <f t="shared" si="0"/>
        <v>131.1</v>
      </c>
      <c r="BN204" s="68">
        <f t="shared" si="0"/>
        <v>77.05</v>
      </c>
      <c r="BO204" s="68">
        <f t="shared" si="0"/>
        <v>96.36999999999999</v>
      </c>
      <c r="BP204" s="68">
        <f t="shared" ref="BP204:BV204" si="1">BP120*2.3</f>
        <v>118.44999999999999</v>
      </c>
      <c r="BQ204" s="68">
        <f t="shared" si="1"/>
        <v>77.05</v>
      </c>
      <c r="BR204" s="68">
        <f t="shared" si="1"/>
        <v>96.36999999999999</v>
      </c>
      <c r="BS204" s="68">
        <f t="shared" si="1"/>
        <v>118.21999999999998</v>
      </c>
      <c r="BT204" s="68">
        <f t="shared" si="1"/>
        <v>66.239999999999995</v>
      </c>
      <c r="BU204" s="68">
        <f t="shared" si="1"/>
        <v>84.639999999999986</v>
      </c>
      <c r="BV204" s="68">
        <f t="shared" si="1"/>
        <v>106.03</v>
      </c>
    </row>
    <row r="205" spans="1:74" x14ac:dyDescent="0.35">
      <c r="B205" s="71" t="s">
        <v>534</v>
      </c>
      <c r="C205" s="68">
        <f>C123*2.3</f>
        <v>0</v>
      </c>
      <c r="D205" s="68">
        <f t="shared" ref="D205:BO205" si="2">D123*2.3</f>
        <v>0</v>
      </c>
      <c r="E205" s="68">
        <f t="shared" si="2"/>
        <v>0</v>
      </c>
      <c r="F205" s="68">
        <f t="shared" si="2"/>
        <v>0</v>
      </c>
      <c r="G205" s="68">
        <f t="shared" si="2"/>
        <v>0</v>
      </c>
      <c r="H205" s="68">
        <f t="shared" si="2"/>
        <v>0</v>
      </c>
      <c r="I205" s="68">
        <f t="shared" si="2"/>
        <v>0</v>
      </c>
      <c r="J205" s="68">
        <f t="shared" si="2"/>
        <v>0</v>
      </c>
      <c r="K205" s="68">
        <f t="shared" si="2"/>
        <v>0</v>
      </c>
      <c r="L205" s="68">
        <f t="shared" si="2"/>
        <v>0</v>
      </c>
      <c r="M205" s="68">
        <f t="shared" si="2"/>
        <v>0</v>
      </c>
      <c r="N205" s="68">
        <f t="shared" si="2"/>
        <v>0</v>
      </c>
      <c r="O205" s="68">
        <f t="shared" si="2"/>
        <v>0</v>
      </c>
      <c r="P205" s="68">
        <f t="shared" si="2"/>
        <v>0</v>
      </c>
      <c r="Q205" s="68">
        <f t="shared" si="2"/>
        <v>0</v>
      </c>
      <c r="R205" s="68">
        <f t="shared" si="2"/>
        <v>0</v>
      </c>
      <c r="S205" s="68">
        <f t="shared" si="2"/>
        <v>0</v>
      </c>
      <c r="T205" s="68">
        <f t="shared" si="2"/>
        <v>0</v>
      </c>
      <c r="U205" s="68">
        <f t="shared" si="2"/>
        <v>0</v>
      </c>
      <c r="V205" s="68">
        <f t="shared" si="2"/>
        <v>0</v>
      </c>
      <c r="W205" s="68">
        <f t="shared" si="2"/>
        <v>0</v>
      </c>
      <c r="X205" s="68">
        <f t="shared" si="2"/>
        <v>0</v>
      </c>
      <c r="Y205" s="68">
        <f t="shared" si="2"/>
        <v>0</v>
      </c>
      <c r="Z205" s="68">
        <f t="shared" si="2"/>
        <v>0</v>
      </c>
      <c r="AA205" s="68">
        <f t="shared" si="2"/>
        <v>0</v>
      </c>
      <c r="AB205" s="68">
        <f t="shared" si="2"/>
        <v>0</v>
      </c>
      <c r="AC205" s="68">
        <f t="shared" si="2"/>
        <v>0</v>
      </c>
      <c r="AD205" s="68">
        <f t="shared" si="2"/>
        <v>0</v>
      </c>
      <c r="AE205" s="68">
        <f t="shared" si="2"/>
        <v>0</v>
      </c>
      <c r="AF205" s="68">
        <f t="shared" si="2"/>
        <v>0</v>
      </c>
      <c r="AG205" s="68">
        <f t="shared" si="2"/>
        <v>0</v>
      </c>
      <c r="AH205" s="68">
        <f t="shared" si="2"/>
        <v>0</v>
      </c>
      <c r="AI205" s="68">
        <f t="shared" si="2"/>
        <v>0</v>
      </c>
      <c r="AJ205" s="68">
        <f t="shared" si="2"/>
        <v>0</v>
      </c>
      <c r="AK205" s="68">
        <f t="shared" si="2"/>
        <v>0</v>
      </c>
      <c r="AL205" s="68">
        <f t="shared" si="2"/>
        <v>0</v>
      </c>
      <c r="AM205" s="68">
        <f t="shared" si="2"/>
        <v>0</v>
      </c>
      <c r="AN205" s="68">
        <f t="shared" si="2"/>
        <v>0</v>
      </c>
      <c r="AO205" s="68">
        <f t="shared" si="2"/>
        <v>0</v>
      </c>
      <c r="AP205" s="68">
        <f t="shared" si="2"/>
        <v>0</v>
      </c>
      <c r="AQ205" s="68">
        <f t="shared" si="2"/>
        <v>0</v>
      </c>
      <c r="AR205" s="68">
        <f t="shared" si="2"/>
        <v>0</v>
      </c>
      <c r="AS205" s="68">
        <f t="shared" si="2"/>
        <v>0</v>
      </c>
      <c r="AT205" s="68">
        <f t="shared" si="2"/>
        <v>0</v>
      </c>
      <c r="AU205" s="68">
        <f t="shared" si="2"/>
        <v>0</v>
      </c>
      <c r="AV205" s="68">
        <f t="shared" si="2"/>
        <v>0</v>
      </c>
      <c r="AW205" s="68">
        <f t="shared" si="2"/>
        <v>0</v>
      </c>
      <c r="AX205" s="68">
        <f t="shared" si="2"/>
        <v>0</v>
      </c>
      <c r="AY205" s="68">
        <f t="shared" si="2"/>
        <v>0</v>
      </c>
      <c r="AZ205" s="68">
        <f t="shared" si="2"/>
        <v>0</v>
      </c>
      <c r="BA205" s="68">
        <f t="shared" si="2"/>
        <v>0</v>
      </c>
      <c r="BB205" s="68">
        <f t="shared" si="2"/>
        <v>0</v>
      </c>
      <c r="BC205" s="68">
        <f t="shared" si="2"/>
        <v>0</v>
      </c>
      <c r="BD205" s="68">
        <f t="shared" si="2"/>
        <v>0</v>
      </c>
      <c r="BE205" s="68">
        <f t="shared" si="2"/>
        <v>0</v>
      </c>
      <c r="BF205" s="68">
        <f t="shared" si="2"/>
        <v>0</v>
      </c>
      <c r="BG205" s="68">
        <f t="shared" si="2"/>
        <v>0</v>
      </c>
      <c r="BH205" s="68">
        <f t="shared" si="2"/>
        <v>0</v>
      </c>
      <c r="BI205" s="68">
        <f t="shared" si="2"/>
        <v>0</v>
      </c>
      <c r="BJ205" s="68">
        <f t="shared" si="2"/>
        <v>0</v>
      </c>
      <c r="BK205" s="68">
        <f t="shared" si="2"/>
        <v>0</v>
      </c>
      <c r="BL205" s="68">
        <f t="shared" si="2"/>
        <v>0</v>
      </c>
      <c r="BM205" s="68">
        <f t="shared" si="2"/>
        <v>0</v>
      </c>
      <c r="BN205" s="68">
        <f t="shared" si="2"/>
        <v>0</v>
      </c>
      <c r="BO205" s="68">
        <f t="shared" si="2"/>
        <v>0</v>
      </c>
      <c r="BP205" s="68">
        <f t="shared" ref="BP205:BV205" si="3">BP123*2.3</f>
        <v>0</v>
      </c>
      <c r="BQ205" s="68">
        <f t="shared" si="3"/>
        <v>0</v>
      </c>
      <c r="BR205" s="68">
        <f t="shared" si="3"/>
        <v>0</v>
      </c>
      <c r="BS205" s="68">
        <f t="shared" si="3"/>
        <v>0</v>
      </c>
      <c r="BT205" s="68">
        <f t="shared" si="3"/>
        <v>0</v>
      </c>
      <c r="BU205" s="68">
        <f t="shared" si="3"/>
        <v>0</v>
      </c>
      <c r="BV205" s="68">
        <f t="shared" si="3"/>
        <v>0</v>
      </c>
    </row>
    <row r="206" spans="1:74" x14ac:dyDescent="0.35">
      <c r="B206" s="71" t="s">
        <v>535</v>
      </c>
      <c r="C206" s="68">
        <f>C127*2.3</f>
        <v>19.549999999999997</v>
      </c>
      <c r="D206" s="68">
        <f t="shared" ref="D206:BO207" si="4">D127*2.3</f>
        <v>20.7</v>
      </c>
      <c r="E206" s="68">
        <f t="shared" si="4"/>
        <v>21.619999999999997</v>
      </c>
      <c r="F206" s="68">
        <f t="shared" si="4"/>
        <v>19.779999999999998</v>
      </c>
      <c r="G206" s="68">
        <f t="shared" si="4"/>
        <v>20.7</v>
      </c>
      <c r="H206" s="68">
        <f t="shared" si="4"/>
        <v>21.849999999999998</v>
      </c>
      <c r="I206" s="68">
        <f t="shared" si="4"/>
        <v>19.32</v>
      </c>
      <c r="J206" s="68">
        <f t="shared" si="4"/>
        <v>20.239999999999998</v>
      </c>
      <c r="K206" s="68">
        <f t="shared" si="4"/>
        <v>21.39</v>
      </c>
      <c r="L206" s="68">
        <f t="shared" si="4"/>
        <v>19.09</v>
      </c>
      <c r="M206" s="68">
        <f t="shared" si="4"/>
        <v>20.009999999999998</v>
      </c>
      <c r="N206" s="68">
        <f t="shared" si="4"/>
        <v>21.159999999999997</v>
      </c>
      <c r="O206" s="68">
        <f t="shared" si="4"/>
        <v>19.09</v>
      </c>
      <c r="P206" s="68">
        <f t="shared" si="4"/>
        <v>20.009999999999998</v>
      </c>
      <c r="Q206" s="68">
        <f t="shared" si="4"/>
        <v>21.159999999999997</v>
      </c>
      <c r="R206" s="68">
        <f t="shared" si="4"/>
        <v>18.169999999999998</v>
      </c>
      <c r="S206" s="68">
        <f t="shared" si="4"/>
        <v>19.32</v>
      </c>
      <c r="T206" s="68">
        <f t="shared" si="4"/>
        <v>20.239999999999998</v>
      </c>
      <c r="U206" s="68">
        <f t="shared" si="4"/>
        <v>17.709999999999997</v>
      </c>
      <c r="V206" s="68">
        <f t="shared" si="4"/>
        <v>18.859999999999996</v>
      </c>
      <c r="W206" s="68">
        <f t="shared" si="4"/>
        <v>19.779999999999998</v>
      </c>
      <c r="X206" s="68">
        <f t="shared" si="4"/>
        <v>17.25</v>
      </c>
      <c r="Y206" s="68">
        <f t="shared" si="4"/>
        <v>18.399999999999999</v>
      </c>
      <c r="Z206" s="68">
        <f t="shared" si="4"/>
        <v>19.32</v>
      </c>
      <c r="AA206" s="68">
        <f t="shared" si="4"/>
        <v>17.939999999999998</v>
      </c>
      <c r="AB206" s="68">
        <f t="shared" si="4"/>
        <v>18.859999999999996</v>
      </c>
      <c r="AC206" s="68">
        <f t="shared" si="4"/>
        <v>19.779999999999998</v>
      </c>
      <c r="AD206" s="68">
        <f t="shared" si="4"/>
        <v>18.169999999999998</v>
      </c>
      <c r="AE206" s="68">
        <f t="shared" si="4"/>
        <v>19.09</v>
      </c>
      <c r="AF206" s="68">
        <f t="shared" si="4"/>
        <v>20.009999999999998</v>
      </c>
      <c r="AG206" s="68">
        <f t="shared" si="4"/>
        <v>17.709999999999997</v>
      </c>
      <c r="AH206" s="68">
        <f t="shared" si="4"/>
        <v>18.63</v>
      </c>
      <c r="AI206" s="68">
        <f t="shared" si="4"/>
        <v>19.549999999999997</v>
      </c>
      <c r="AJ206" s="68">
        <f t="shared" si="4"/>
        <v>17.479999999999997</v>
      </c>
      <c r="AK206" s="68">
        <f t="shared" si="4"/>
        <v>18.399999999999999</v>
      </c>
      <c r="AL206" s="68">
        <f t="shared" si="4"/>
        <v>19.32</v>
      </c>
      <c r="AM206" s="68">
        <f t="shared" si="4"/>
        <v>17.479999999999997</v>
      </c>
      <c r="AN206" s="68">
        <f t="shared" si="4"/>
        <v>18.399999999999999</v>
      </c>
      <c r="AO206" s="68">
        <f t="shared" si="4"/>
        <v>19.32</v>
      </c>
      <c r="AP206" s="68">
        <f t="shared" si="4"/>
        <v>16.79</v>
      </c>
      <c r="AQ206" s="68">
        <f t="shared" si="4"/>
        <v>17.709999999999997</v>
      </c>
      <c r="AR206" s="68">
        <f t="shared" si="4"/>
        <v>18.63</v>
      </c>
      <c r="AS206" s="68">
        <f t="shared" si="4"/>
        <v>16.559999999999999</v>
      </c>
      <c r="AT206" s="68">
        <f t="shared" si="4"/>
        <v>17.479999999999997</v>
      </c>
      <c r="AU206" s="68">
        <f t="shared" si="4"/>
        <v>18.169999999999998</v>
      </c>
      <c r="AV206" s="68">
        <f t="shared" si="4"/>
        <v>16.099999999999998</v>
      </c>
      <c r="AW206" s="68">
        <f t="shared" si="4"/>
        <v>17.02</v>
      </c>
      <c r="AX206" s="68">
        <f t="shared" si="4"/>
        <v>17.939999999999998</v>
      </c>
      <c r="AY206" s="68">
        <f t="shared" si="4"/>
        <v>22.309999999999995</v>
      </c>
      <c r="AZ206" s="68">
        <f t="shared" si="4"/>
        <v>23.229999999999997</v>
      </c>
      <c r="BA206" s="68">
        <f t="shared" si="4"/>
        <v>24.15</v>
      </c>
      <c r="BB206" s="68">
        <f t="shared" si="4"/>
        <v>22.54</v>
      </c>
      <c r="BC206" s="68">
        <f t="shared" si="4"/>
        <v>23.459999999999997</v>
      </c>
      <c r="BD206" s="68">
        <f t="shared" si="4"/>
        <v>24.38</v>
      </c>
      <c r="BE206" s="68">
        <f t="shared" si="4"/>
        <v>22.08</v>
      </c>
      <c r="BF206" s="68">
        <f t="shared" si="4"/>
        <v>23</v>
      </c>
      <c r="BG206" s="68">
        <f t="shared" si="4"/>
        <v>23.919999999999998</v>
      </c>
      <c r="BH206" s="68">
        <f t="shared" si="4"/>
        <v>21.849999999999998</v>
      </c>
      <c r="BI206" s="68">
        <f t="shared" si="4"/>
        <v>22.77</v>
      </c>
      <c r="BJ206" s="68">
        <f t="shared" si="4"/>
        <v>23.69</v>
      </c>
      <c r="BK206" s="68">
        <f t="shared" si="4"/>
        <v>21.849999999999998</v>
      </c>
      <c r="BL206" s="68">
        <f t="shared" si="4"/>
        <v>22.77</v>
      </c>
      <c r="BM206" s="68">
        <f t="shared" si="4"/>
        <v>23.69</v>
      </c>
      <c r="BN206" s="68">
        <f t="shared" si="4"/>
        <v>20.929999999999996</v>
      </c>
      <c r="BO206" s="68">
        <f t="shared" si="4"/>
        <v>22.08</v>
      </c>
      <c r="BP206" s="68">
        <f t="shared" ref="BP206:BV210" si="5">BP127*2.3</f>
        <v>23</v>
      </c>
      <c r="BQ206" s="68">
        <f t="shared" si="5"/>
        <v>20.7</v>
      </c>
      <c r="BR206" s="68">
        <f t="shared" si="5"/>
        <v>21.619999999999997</v>
      </c>
      <c r="BS206" s="68">
        <f t="shared" si="5"/>
        <v>22.54</v>
      </c>
      <c r="BT206" s="68">
        <f t="shared" si="5"/>
        <v>20.239999999999998</v>
      </c>
      <c r="BU206" s="68">
        <f t="shared" si="5"/>
        <v>21.159999999999997</v>
      </c>
      <c r="BV206" s="68">
        <f t="shared" si="5"/>
        <v>22.08</v>
      </c>
    </row>
    <row r="207" spans="1:74" x14ac:dyDescent="0.35">
      <c r="B207" s="71" t="s">
        <v>536</v>
      </c>
      <c r="C207" s="68">
        <f t="shared" ref="C207:R210" si="6">C128*2.3</f>
        <v>21.849999999999998</v>
      </c>
      <c r="D207" s="68">
        <f t="shared" si="6"/>
        <v>21.849999999999998</v>
      </c>
      <c r="E207" s="68">
        <f t="shared" si="6"/>
        <v>21.849999999999998</v>
      </c>
      <c r="F207" s="68">
        <f t="shared" si="6"/>
        <v>21.39</v>
      </c>
      <c r="G207" s="68">
        <f t="shared" si="6"/>
        <v>21.39</v>
      </c>
      <c r="H207" s="68">
        <f t="shared" si="6"/>
        <v>21.39</v>
      </c>
      <c r="I207" s="68">
        <f t="shared" si="6"/>
        <v>21.39</v>
      </c>
      <c r="J207" s="68">
        <f t="shared" si="6"/>
        <v>21.159999999999997</v>
      </c>
      <c r="K207" s="68">
        <f t="shared" si="6"/>
        <v>21.159999999999997</v>
      </c>
      <c r="L207" s="68">
        <f t="shared" si="6"/>
        <v>21.619999999999997</v>
      </c>
      <c r="M207" s="68">
        <f t="shared" si="6"/>
        <v>21.619999999999997</v>
      </c>
      <c r="N207" s="68">
        <f t="shared" si="6"/>
        <v>21.619999999999997</v>
      </c>
      <c r="O207" s="68">
        <f t="shared" si="6"/>
        <v>21.619999999999997</v>
      </c>
      <c r="P207" s="68">
        <f t="shared" si="6"/>
        <v>21.619999999999997</v>
      </c>
      <c r="Q207" s="68">
        <f t="shared" si="6"/>
        <v>21.619999999999997</v>
      </c>
      <c r="R207" s="68">
        <f t="shared" si="6"/>
        <v>20.929999999999996</v>
      </c>
      <c r="S207" s="68">
        <f t="shared" si="4"/>
        <v>20.929999999999996</v>
      </c>
      <c r="T207" s="68">
        <f t="shared" si="4"/>
        <v>20.929999999999996</v>
      </c>
      <c r="U207" s="68">
        <f t="shared" si="4"/>
        <v>21.159999999999997</v>
      </c>
      <c r="V207" s="68">
        <f t="shared" si="4"/>
        <v>21.159999999999997</v>
      </c>
      <c r="W207" s="68">
        <f t="shared" si="4"/>
        <v>21.159999999999997</v>
      </c>
      <c r="X207" s="68">
        <f t="shared" si="4"/>
        <v>20.47</v>
      </c>
      <c r="Y207" s="68">
        <f t="shared" si="4"/>
        <v>20.47</v>
      </c>
      <c r="Z207" s="68">
        <f t="shared" si="4"/>
        <v>20.47</v>
      </c>
      <c r="AA207" s="68">
        <f t="shared" si="4"/>
        <v>25.759999999999998</v>
      </c>
      <c r="AB207" s="68">
        <f t="shared" si="4"/>
        <v>25.759999999999998</v>
      </c>
      <c r="AC207" s="68">
        <f t="shared" si="4"/>
        <v>25.759999999999998</v>
      </c>
      <c r="AD207" s="68">
        <f t="shared" si="4"/>
        <v>25.759999999999998</v>
      </c>
      <c r="AE207" s="68">
        <f t="shared" si="4"/>
        <v>25.759999999999998</v>
      </c>
      <c r="AF207" s="68">
        <f t="shared" si="4"/>
        <v>25.759999999999998</v>
      </c>
      <c r="AG207" s="68">
        <f t="shared" si="4"/>
        <v>25.529999999999998</v>
      </c>
      <c r="AH207" s="68">
        <f t="shared" si="4"/>
        <v>25.529999999999998</v>
      </c>
      <c r="AI207" s="68">
        <f t="shared" si="4"/>
        <v>25.529999999999998</v>
      </c>
      <c r="AJ207" s="68">
        <f t="shared" si="4"/>
        <v>25.759999999999998</v>
      </c>
      <c r="AK207" s="68">
        <f t="shared" si="4"/>
        <v>25.759999999999998</v>
      </c>
      <c r="AL207" s="68">
        <f t="shared" si="4"/>
        <v>25.759999999999998</v>
      </c>
      <c r="AM207" s="68">
        <f t="shared" si="4"/>
        <v>25.759999999999998</v>
      </c>
      <c r="AN207" s="68">
        <f t="shared" si="4"/>
        <v>25.759999999999998</v>
      </c>
      <c r="AO207" s="68">
        <f t="shared" si="4"/>
        <v>25.759999999999998</v>
      </c>
      <c r="AP207" s="68">
        <f t="shared" si="4"/>
        <v>25.529999999999998</v>
      </c>
      <c r="AQ207" s="68">
        <f t="shared" si="4"/>
        <v>25.529999999999998</v>
      </c>
      <c r="AR207" s="68">
        <f t="shared" si="4"/>
        <v>25.529999999999998</v>
      </c>
      <c r="AS207" s="68">
        <f t="shared" si="4"/>
        <v>25.529999999999998</v>
      </c>
      <c r="AT207" s="68">
        <f t="shared" si="4"/>
        <v>25.529999999999998</v>
      </c>
      <c r="AU207" s="68">
        <f t="shared" si="4"/>
        <v>25.529999999999998</v>
      </c>
      <c r="AV207" s="68">
        <f t="shared" si="4"/>
        <v>25.07</v>
      </c>
      <c r="AW207" s="68">
        <f t="shared" si="4"/>
        <v>25.07</v>
      </c>
      <c r="AX207" s="68">
        <f t="shared" si="4"/>
        <v>25.07</v>
      </c>
      <c r="AY207" s="68">
        <f t="shared" si="4"/>
        <v>31.74</v>
      </c>
      <c r="AZ207" s="68">
        <f t="shared" si="4"/>
        <v>31.74</v>
      </c>
      <c r="BA207" s="68">
        <f t="shared" si="4"/>
        <v>31.74</v>
      </c>
      <c r="BB207" s="68">
        <f t="shared" si="4"/>
        <v>31.509999999999994</v>
      </c>
      <c r="BC207" s="68">
        <f t="shared" si="4"/>
        <v>31.509999999999994</v>
      </c>
      <c r="BD207" s="68">
        <f t="shared" si="4"/>
        <v>31.509999999999994</v>
      </c>
      <c r="BE207" s="68">
        <f t="shared" si="4"/>
        <v>31.509999999999994</v>
      </c>
      <c r="BF207" s="68">
        <f t="shared" si="4"/>
        <v>31.279999999999998</v>
      </c>
      <c r="BG207" s="68">
        <f t="shared" si="4"/>
        <v>31.279999999999998</v>
      </c>
      <c r="BH207" s="68">
        <f t="shared" si="4"/>
        <v>31.509999999999994</v>
      </c>
      <c r="BI207" s="68">
        <f t="shared" si="4"/>
        <v>31.509999999999994</v>
      </c>
      <c r="BJ207" s="68">
        <f t="shared" si="4"/>
        <v>31.509999999999994</v>
      </c>
      <c r="BK207" s="68">
        <f t="shared" si="4"/>
        <v>31.509999999999994</v>
      </c>
      <c r="BL207" s="68">
        <f t="shared" si="4"/>
        <v>31.279999999999998</v>
      </c>
      <c r="BM207" s="68">
        <f t="shared" si="4"/>
        <v>31.279999999999998</v>
      </c>
      <c r="BN207" s="68">
        <f t="shared" si="4"/>
        <v>31.049999999999997</v>
      </c>
      <c r="BO207" s="68">
        <f t="shared" si="4"/>
        <v>31.049999999999997</v>
      </c>
      <c r="BP207" s="68">
        <f t="shared" si="5"/>
        <v>31.049999999999997</v>
      </c>
      <c r="BQ207" s="68">
        <f t="shared" si="5"/>
        <v>31.509999999999994</v>
      </c>
      <c r="BR207" s="68">
        <f t="shared" si="5"/>
        <v>31.279999999999998</v>
      </c>
      <c r="BS207" s="68">
        <f t="shared" si="5"/>
        <v>31.279999999999998</v>
      </c>
      <c r="BT207" s="68">
        <f t="shared" si="5"/>
        <v>31.049999999999997</v>
      </c>
      <c r="BU207" s="68">
        <f t="shared" si="5"/>
        <v>31.049999999999997</v>
      </c>
      <c r="BV207" s="68">
        <f t="shared" si="5"/>
        <v>30.819999999999997</v>
      </c>
    </row>
    <row r="208" spans="1:74" x14ac:dyDescent="0.35">
      <c r="B208" s="71" t="s">
        <v>537</v>
      </c>
      <c r="C208" s="68">
        <f t="shared" si="6"/>
        <v>10.809999999999999</v>
      </c>
      <c r="D208" s="68">
        <f t="shared" ref="D208:BO210" si="7">D129*2.3</f>
        <v>10.809999999999999</v>
      </c>
      <c r="E208" s="68">
        <f t="shared" si="7"/>
        <v>10.809999999999999</v>
      </c>
      <c r="F208" s="68">
        <f t="shared" si="7"/>
        <v>10.809999999999999</v>
      </c>
      <c r="G208" s="68">
        <f t="shared" si="7"/>
        <v>10.809999999999999</v>
      </c>
      <c r="H208" s="68">
        <f t="shared" si="7"/>
        <v>10.809999999999999</v>
      </c>
      <c r="I208" s="68">
        <f t="shared" si="7"/>
        <v>10.809999999999999</v>
      </c>
      <c r="J208" s="68">
        <f t="shared" si="7"/>
        <v>10.809999999999999</v>
      </c>
      <c r="K208" s="68">
        <f t="shared" si="7"/>
        <v>10.809999999999999</v>
      </c>
      <c r="L208" s="68">
        <f t="shared" si="7"/>
        <v>10.809999999999999</v>
      </c>
      <c r="M208" s="68">
        <f t="shared" si="7"/>
        <v>10.809999999999999</v>
      </c>
      <c r="N208" s="68">
        <f t="shared" si="7"/>
        <v>10.809999999999999</v>
      </c>
      <c r="O208" s="68">
        <f t="shared" si="7"/>
        <v>10.809999999999999</v>
      </c>
      <c r="P208" s="68">
        <f t="shared" si="7"/>
        <v>10.809999999999999</v>
      </c>
      <c r="Q208" s="68">
        <f t="shared" si="7"/>
        <v>10.809999999999999</v>
      </c>
      <c r="R208" s="68">
        <f t="shared" si="7"/>
        <v>10.809999999999999</v>
      </c>
      <c r="S208" s="68">
        <f t="shared" si="7"/>
        <v>10.809999999999999</v>
      </c>
      <c r="T208" s="68">
        <f t="shared" si="7"/>
        <v>10.809999999999999</v>
      </c>
      <c r="U208" s="68">
        <f t="shared" si="7"/>
        <v>10.809999999999999</v>
      </c>
      <c r="V208" s="68">
        <f t="shared" si="7"/>
        <v>10.809999999999999</v>
      </c>
      <c r="W208" s="68">
        <f t="shared" si="7"/>
        <v>10.809999999999999</v>
      </c>
      <c r="X208" s="68">
        <f t="shared" si="7"/>
        <v>10.809999999999999</v>
      </c>
      <c r="Y208" s="68">
        <f t="shared" si="7"/>
        <v>10.809999999999999</v>
      </c>
      <c r="Z208" s="68">
        <f t="shared" si="7"/>
        <v>10.809999999999999</v>
      </c>
      <c r="AA208" s="68">
        <f t="shared" si="7"/>
        <v>10.809999999999999</v>
      </c>
      <c r="AB208" s="68">
        <f t="shared" si="7"/>
        <v>10.809999999999999</v>
      </c>
      <c r="AC208" s="68">
        <f t="shared" si="7"/>
        <v>10.809999999999999</v>
      </c>
      <c r="AD208" s="68">
        <f t="shared" si="7"/>
        <v>10.809999999999999</v>
      </c>
      <c r="AE208" s="68">
        <f t="shared" si="7"/>
        <v>10.809999999999999</v>
      </c>
      <c r="AF208" s="68">
        <f t="shared" si="7"/>
        <v>10.809999999999999</v>
      </c>
      <c r="AG208" s="68">
        <f t="shared" si="7"/>
        <v>10.809999999999999</v>
      </c>
      <c r="AH208" s="68">
        <f t="shared" si="7"/>
        <v>10.809999999999999</v>
      </c>
      <c r="AI208" s="68">
        <f t="shared" si="7"/>
        <v>10.809999999999999</v>
      </c>
      <c r="AJ208" s="68">
        <f t="shared" si="7"/>
        <v>10.809999999999999</v>
      </c>
      <c r="AK208" s="68">
        <f t="shared" si="7"/>
        <v>10.809999999999999</v>
      </c>
      <c r="AL208" s="68">
        <f t="shared" si="7"/>
        <v>10.809999999999999</v>
      </c>
      <c r="AM208" s="68">
        <f t="shared" si="7"/>
        <v>10.809999999999999</v>
      </c>
      <c r="AN208" s="68">
        <f t="shared" si="7"/>
        <v>10.809999999999999</v>
      </c>
      <c r="AO208" s="68">
        <f t="shared" si="7"/>
        <v>10.809999999999999</v>
      </c>
      <c r="AP208" s="68">
        <f t="shared" si="7"/>
        <v>10.809999999999999</v>
      </c>
      <c r="AQ208" s="68">
        <f t="shared" si="7"/>
        <v>10.809999999999999</v>
      </c>
      <c r="AR208" s="68">
        <f t="shared" si="7"/>
        <v>10.809999999999999</v>
      </c>
      <c r="AS208" s="68">
        <f t="shared" si="7"/>
        <v>10.809999999999999</v>
      </c>
      <c r="AT208" s="68">
        <f t="shared" si="7"/>
        <v>10.809999999999999</v>
      </c>
      <c r="AU208" s="68">
        <f t="shared" si="7"/>
        <v>10.809999999999999</v>
      </c>
      <c r="AV208" s="68">
        <f t="shared" si="7"/>
        <v>10.809999999999999</v>
      </c>
      <c r="AW208" s="68">
        <f t="shared" si="7"/>
        <v>10.809999999999999</v>
      </c>
      <c r="AX208" s="68">
        <f t="shared" si="7"/>
        <v>10.809999999999999</v>
      </c>
      <c r="AY208" s="68">
        <f t="shared" si="7"/>
        <v>10.809999999999999</v>
      </c>
      <c r="AZ208" s="68">
        <f t="shared" si="7"/>
        <v>10.809999999999999</v>
      </c>
      <c r="BA208" s="68">
        <f t="shared" si="7"/>
        <v>10.809999999999999</v>
      </c>
      <c r="BB208" s="68">
        <f t="shared" si="7"/>
        <v>10.809999999999999</v>
      </c>
      <c r="BC208" s="68">
        <f t="shared" si="7"/>
        <v>10.809999999999999</v>
      </c>
      <c r="BD208" s="68">
        <f t="shared" si="7"/>
        <v>10.809999999999999</v>
      </c>
      <c r="BE208" s="68">
        <f t="shared" si="7"/>
        <v>10.809999999999999</v>
      </c>
      <c r="BF208" s="68">
        <f t="shared" si="7"/>
        <v>10.809999999999999</v>
      </c>
      <c r="BG208" s="68">
        <f t="shared" si="7"/>
        <v>10.809999999999999</v>
      </c>
      <c r="BH208" s="68">
        <f t="shared" si="7"/>
        <v>10.809999999999999</v>
      </c>
      <c r="BI208" s="68">
        <f t="shared" si="7"/>
        <v>10.809999999999999</v>
      </c>
      <c r="BJ208" s="68">
        <f t="shared" si="7"/>
        <v>10.809999999999999</v>
      </c>
      <c r="BK208" s="68">
        <f t="shared" si="7"/>
        <v>10.809999999999999</v>
      </c>
      <c r="BL208" s="68">
        <f t="shared" si="7"/>
        <v>10.809999999999999</v>
      </c>
      <c r="BM208" s="68">
        <f t="shared" si="7"/>
        <v>10.809999999999999</v>
      </c>
      <c r="BN208" s="68">
        <f t="shared" si="7"/>
        <v>10.809999999999999</v>
      </c>
      <c r="BO208" s="68">
        <f t="shared" si="7"/>
        <v>10.809999999999999</v>
      </c>
      <c r="BP208" s="68">
        <f t="shared" si="5"/>
        <v>10.809999999999999</v>
      </c>
      <c r="BQ208" s="68">
        <f t="shared" si="5"/>
        <v>10.809999999999999</v>
      </c>
      <c r="BR208" s="68">
        <f t="shared" si="5"/>
        <v>10.809999999999999</v>
      </c>
      <c r="BS208" s="68">
        <f t="shared" si="5"/>
        <v>10.809999999999999</v>
      </c>
      <c r="BT208" s="68">
        <f t="shared" si="5"/>
        <v>10.809999999999999</v>
      </c>
      <c r="BU208" s="68">
        <f t="shared" si="5"/>
        <v>10.809999999999999</v>
      </c>
      <c r="BV208" s="68">
        <f t="shared" si="5"/>
        <v>10.809999999999999</v>
      </c>
    </row>
    <row r="209" spans="2:74" x14ac:dyDescent="0.35">
      <c r="B209" s="71" t="s">
        <v>538</v>
      </c>
      <c r="C209" s="68">
        <f t="shared" si="6"/>
        <v>1.38</v>
      </c>
      <c r="D209" s="68">
        <f t="shared" si="7"/>
        <v>1.8399999999999999</v>
      </c>
      <c r="E209" s="68">
        <f t="shared" si="7"/>
        <v>2.0699999999999998</v>
      </c>
      <c r="F209" s="68">
        <f t="shared" si="7"/>
        <v>1.6099999999999999</v>
      </c>
      <c r="G209" s="68">
        <f t="shared" si="7"/>
        <v>1.8399999999999999</v>
      </c>
      <c r="H209" s="68">
        <f t="shared" si="7"/>
        <v>2.0699999999999998</v>
      </c>
      <c r="I209" s="68">
        <f t="shared" si="7"/>
        <v>1.38</v>
      </c>
      <c r="J209" s="68">
        <f t="shared" si="7"/>
        <v>1.6099999999999999</v>
      </c>
      <c r="K209" s="68">
        <f t="shared" si="7"/>
        <v>1.8399999999999999</v>
      </c>
      <c r="L209" s="68">
        <f t="shared" si="7"/>
        <v>1.38</v>
      </c>
      <c r="M209" s="68">
        <f t="shared" si="7"/>
        <v>1.6099999999999999</v>
      </c>
      <c r="N209" s="68">
        <f t="shared" si="7"/>
        <v>1.8399999999999999</v>
      </c>
      <c r="O209" s="68">
        <f t="shared" si="7"/>
        <v>1.38</v>
      </c>
      <c r="P209" s="68">
        <f t="shared" si="7"/>
        <v>1.6099999999999999</v>
      </c>
      <c r="Q209" s="68">
        <f t="shared" si="7"/>
        <v>1.8399999999999999</v>
      </c>
      <c r="R209" s="68">
        <f t="shared" si="7"/>
        <v>1.1499999999999999</v>
      </c>
      <c r="S209" s="68">
        <f t="shared" si="7"/>
        <v>1.38</v>
      </c>
      <c r="T209" s="68">
        <f t="shared" si="7"/>
        <v>1.8399999999999999</v>
      </c>
      <c r="U209" s="68">
        <f t="shared" si="7"/>
        <v>1.1499999999999999</v>
      </c>
      <c r="V209" s="68">
        <f t="shared" si="7"/>
        <v>1.38</v>
      </c>
      <c r="W209" s="68">
        <f t="shared" si="7"/>
        <v>1.6099999999999999</v>
      </c>
      <c r="X209" s="68">
        <f t="shared" si="7"/>
        <v>1.1499999999999999</v>
      </c>
      <c r="Y209" s="68">
        <f t="shared" si="7"/>
        <v>1.38</v>
      </c>
      <c r="Z209" s="68">
        <f t="shared" si="7"/>
        <v>1.6099999999999999</v>
      </c>
      <c r="AA209" s="68">
        <f t="shared" si="7"/>
        <v>0</v>
      </c>
      <c r="AB209" s="68">
        <f t="shared" si="7"/>
        <v>0</v>
      </c>
      <c r="AC209" s="68">
        <f t="shared" si="7"/>
        <v>0</v>
      </c>
      <c r="AD209" s="68">
        <f t="shared" si="7"/>
        <v>0</v>
      </c>
      <c r="AE209" s="68">
        <f t="shared" si="7"/>
        <v>0</v>
      </c>
      <c r="AF209" s="68">
        <f t="shared" si="7"/>
        <v>0</v>
      </c>
      <c r="AG209" s="68">
        <f t="shared" si="7"/>
        <v>0</v>
      </c>
      <c r="AH209" s="68">
        <f t="shared" si="7"/>
        <v>0</v>
      </c>
      <c r="AI209" s="68">
        <f t="shared" si="7"/>
        <v>0</v>
      </c>
      <c r="AJ209" s="68">
        <f t="shared" si="7"/>
        <v>0</v>
      </c>
      <c r="AK209" s="68">
        <f t="shared" si="7"/>
        <v>0</v>
      </c>
      <c r="AL209" s="68">
        <f t="shared" si="7"/>
        <v>0</v>
      </c>
      <c r="AM209" s="68">
        <f t="shared" si="7"/>
        <v>0</v>
      </c>
      <c r="AN209" s="68">
        <f t="shared" si="7"/>
        <v>0</v>
      </c>
      <c r="AO209" s="68">
        <f t="shared" si="7"/>
        <v>0</v>
      </c>
      <c r="AP209" s="68">
        <f t="shared" si="7"/>
        <v>0</v>
      </c>
      <c r="AQ209" s="68">
        <f t="shared" si="7"/>
        <v>0</v>
      </c>
      <c r="AR209" s="68">
        <f t="shared" si="7"/>
        <v>0</v>
      </c>
      <c r="AS209" s="68">
        <f t="shared" si="7"/>
        <v>0</v>
      </c>
      <c r="AT209" s="68">
        <f t="shared" si="7"/>
        <v>0</v>
      </c>
      <c r="AU209" s="68">
        <f t="shared" si="7"/>
        <v>0</v>
      </c>
      <c r="AV209" s="68">
        <f t="shared" si="7"/>
        <v>0</v>
      </c>
      <c r="AW209" s="68">
        <f t="shared" si="7"/>
        <v>0</v>
      </c>
      <c r="AX209" s="68">
        <f t="shared" si="7"/>
        <v>0</v>
      </c>
      <c r="AY209" s="68">
        <f t="shared" si="7"/>
        <v>1.1499999999999999</v>
      </c>
      <c r="AZ209" s="68">
        <f t="shared" si="7"/>
        <v>1.38</v>
      </c>
      <c r="BA209" s="68">
        <f t="shared" si="7"/>
        <v>1.6099999999999999</v>
      </c>
      <c r="BB209" s="68">
        <f t="shared" si="7"/>
        <v>1.1499999999999999</v>
      </c>
      <c r="BC209" s="68">
        <f t="shared" si="7"/>
        <v>1.38</v>
      </c>
      <c r="BD209" s="68">
        <f t="shared" si="7"/>
        <v>1.6099999999999999</v>
      </c>
      <c r="BE209" s="68">
        <f t="shared" si="7"/>
        <v>1.1499999999999999</v>
      </c>
      <c r="BF209" s="68">
        <f t="shared" si="7"/>
        <v>1.1499999999999999</v>
      </c>
      <c r="BG209" s="68">
        <f t="shared" si="7"/>
        <v>1.38</v>
      </c>
      <c r="BH209" s="68">
        <f t="shared" si="7"/>
        <v>1.1499999999999999</v>
      </c>
      <c r="BI209" s="68">
        <f t="shared" si="7"/>
        <v>1.1499999999999999</v>
      </c>
      <c r="BJ209" s="68">
        <f t="shared" si="7"/>
        <v>1.38</v>
      </c>
      <c r="BK209" s="68">
        <f t="shared" si="7"/>
        <v>1.1499999999999999</v>
      </c>
      <c r="BL209" s="68">
        <f t="shared" si="7"/>
        <v>1.1499999999999999</v>
      </c>
      <c r="BM209" s="68">
        <f t="shared" si="7"/>
        <v>1.38</v>
      </c>
      <c r="BN209" s="68">
        <f t="shared" si="7"/>
        <v>0.91999999999999993</v>
      </c>
      <c r="BO209" s="68">
        <f t="shared" si="7"/>
        <v>1.1499999999999999</v>
      </c>
      <c r="BP209" s="68">
        <f t="shared" si="5"/>
        <v>1.38</v>
      </c>
      <c r="BQ209" s="68">
        <f t="shared" si="5"/>
        <v>0.91999999999999993</v>
      </c>
      <c r="BR209" s="68">
        <f t="shared" si="5"/>
        <v>1.1499999999999999</v>
      </c>
      <c r="BS209" s="68">
        <f t="shared" si="5"/>
        <v>1.1499999999999999</v>
      </c>
      <c r="BT209" s="68">
        <f t="shared" si="5"/>
        <v>0.91999999999999993</v>
      </c>
      <c r="BU209" s="68">
        <f t="shared" si="5"/>
        <v>0.91999999999999993</v>
      </c>
      <c r="BV209" s="68">
        <f t="shared" si="5"/>
        <v>1.1499999999999999</v>
      </c>
    </row>
    <row r="210" spans="2:74" x14ac:dyDescent="0.35">
      <c r="B210" s="71" t="s">
        <v>539</v>
      </c>
      <c r="C210" s="68">
        <f t="shared" si="6"/>
        <v>0</v>
      </c>
      <c r="D210" s="68">
        <f t="shared" si="7"/>
        <v>0</v>
      </c>
      <c r="E210" s="68">
        <f t="shared" si="7"/>
        <v>0</v>
      </c>
      <c r="F210" s="68">
        <f t="shared" si="7"/>
        <v>0</v>
      </c>
      <c r="G210" s="68">
        <f t="shared" si="7"/>
        <v>0</v>
      </c>
      <c r="H210" s="68">
        <f t="shared" si="7"/>
        <v>0</v>
      </c>
      <c r="I210" s="68">
        <f t="shared" si="7"/>
        <v>0</v>
      </c>
      <c r="J210" s="68">
        <f t="shared" si="7"/>
        <v>0</v>
      </c>
      <c r="K210" s="68">
        <f t="shared" si="7"/>
        <v>0</v>
      </c>
      <c r="L210" s="68">
        <f t="shared" si="7"/>
        <v>0</v>
      </c>
      <c r="M210" s="68">
        <f t="shared" si="7"/>
        <v>0</v>
      </c>
      <c r="N210" s="68">
        <f t="shared" si="7"/>
        <v>0</v>
      </c>
      <c r="O210" s="68">
        <f t="shared" si="7"/>
        <v>0</v>
      </c>
      <c r="P210" s="68">
        <f t="shared" si="7"/>
        <v>0</v>
      </c>
      <c r="Q210" s="68">
        <f t="shared" si="7"/>
        <v>0</v>
      </c>
      <c r="R210" s="68">
        <f t="shared" si="7"/>
        <v>0</v>
      </c>
      <c r="S210" s="68">
        <f t="shared" si="7"/>
        <v>0</v>
      </c>
      <c r="T210" s="68">
        <f t="shared" si="7"/>
        <v>0</v>
      </c>
      <c r="U210" s="68">
        <f t="shared" si="7"/>
        <v>0</v>
      </c>
      <c r="V210" s="68">
        <f t="shared" si="7"/>
        <v>0</v>
      </c>
      <c r="W210" s="68">
        <f t="shared" si="7"/>
        <v>0</v>
      </c>
      <c r="X210" s="68">
        <f t="shared" si="7"/>
        <v>0</v>
      </c>
      <c r="Y210" s="68">
        <f t="shared" si="7"/>
        <v>0</v>
      </c>
      <c r="Z210" s="68">
        <f t="shared" si="7"/>
        <v>0</v>
      </c>
      <c r="AA210" s="68">
        <f t="shared" si="7"/>
        <v>8.7399999999999984</v>
      </c>
      <c r="AB210" s="68">
        <f t="shared" si="7"/>
        <v>8.7399999999999984</v>
      </c>
      <c r="AC210" s="68">
        <f t="shared" si="7"/>
        <v>8.7399999999999984</v>
      </c>
      <c r="AD210" s="68">
        <f t="shared" si="7"/>
        <v>8.7399999999999984</v>
      </c>
      <c r="AE210" s="68">
        <f t="shared" si="7"/>
        <v>8.7399999999999984</v>
      </c>
      <c r="AF210" s="68">
        <f t="shared" si="7"/>
        <v>8.7399999999999984</v>
      </c>
      <c r="AG210" s="68">
        <f t="shared" si="7"/>
        <v>8.7399999999999984</v>
      </c>
      <c r="AH210" s="68">
        <f t="shared" si="7"/>
        <v>8.7399999999999984</v>
      </c>
      <c r="AI210" s="68">
        <f t="shared" si="7"/>
        <v>8.7399999999999984</v>
      </c>
      <c r="AJ210" s="68">
        <f t="shared" si="7"/>
        <v>8.7399999999999984</v>
      </c>
      <c r="AK210" s="68">
        <f t="shared" si="7"/>
        <v>8.7399999999999984</v>
      </c>
      <c r="AL210" s="68">
        <f t="shared" si="7"/>
        <v>8.7399999999999984</v>
      </c>
      <c r="AM210" s="68">
        <f t="shared" si="7"/>
        <v>8.7399999999999984</v>
      </c>
      <c r="AN210" s="68">
        <f t="shared" si="7"/>
        <v>8.7399999999999984</v>
      </c>
      <c r="AO210" s="68">
        <f t="shared" si="7"/>
        <v>8.7399999999999984</v>
      </c>
      <c r="AP210" s="68">
        <f t="shared" si="7"/>
        <v>8.7399999999999984</v>
      </c>
      <c r="AQ210" s="68">
        <f t="shared" si="7"/>
        <v>8.7399999999999984</v>
      </c>
      <c r="AR210" s="68">
        <f t="shared" si="7"/>
        <v>8.7399999999999984</v>
      </c>
      <c r="AS210" s="68">
        <f t="shared" si="7"/>
        <v>8.7399999999999984</v>
      </c>
      <c r="AT210" s="68">
        <f t="shared" si="7"/>
        <v>8.7399999999999984</v>
      </c>
      <c r="AU210" s="68">
        <f t="shared" si="7"/>
        <v>8.7399999999999984</v>
      </c>
      <c r="AV210" s="68">
        <f t="shared" si="7"/>
        <v>8.7399999999999984</v>
      </c>
      <c r="AW210" s="68">
        <f t="shared" si="7"/>
        <v>8.7399999999999984</v>
      </c>
      <c r="AX210" s="68">
        <f t="shared" si="7"/>
        <v>8.7399999999999984</v>
      </c>
      <c r="AY210" s="68">
        <f t="shared" si="7"/>
        <v>0</v>
      </c>
      <c r="AZ210" s="68">
        <f t="shared" si="7"/>
        <v>0</v>
      </c>
      <c r="BA210" s="68">
        <f t="shared" si="7"/>
        <v>0</v>
      </c>
      <c r="BB210" s="68">
        <f t="shared" si="7"/>
        <v>0</v>
      </c>
      <c r="BC210" s="68">
        <f t="shared" si="7"/>
        <v>0</v>
      </c>
      <c r="BD210" s="68">
        <f t="shared" si="7"/>
        <v>0</v>
      </c>
      <c r="BE210" s="68">
        <f t="shared" si="7"/>
        <v>0</v>
      </c>
      <c r="BF210" s="68">
        <f t="shared" si="7"/>
        <v>0</v>
      </c>
      <c r="BG210" s="68">
        <f t="shared" si="7"/>
        <v>0</v>
      </c>
      <c r="BH210" s="68">
        <f t="shared" si="7"/>
        <v>0</v>
      </c>
      <c r="BI210" s="68">
        <f t="shared" si="7"/>
        <v>0</v>
      </c>
      <c r="BJ210" s="68">
        <f t="shared" si="7"/>
        <v>0</v>
      </c>
      <c r="BK210" s="68">
        <f t="shared" si="7"/>
        <v>0</v>
      </c>
      <c r="BL210" s="68">
        <f t="shared" si="7"/>
        <v>0</v>
      </c>
      <c r="BM210" s="68">
        <f t="shared" si="7"/>
        <v>0</v>
      </c>
      <c r="BN210" s="68">
        <f t="shared" si="7"/>
        <v>0</v>
      </c>
      <c r="BO210" s="68">
        <f t="shared" si="7"/>
        <v>0</v>
      </c>
      <c r="BP210" s="68">
        <f t="shared" si="5"/>
        <v>0</v>
      </c>
      <c r="BQ210" s="68">
        <f t="shared" si="5"/>
        <v>0</v>
      </c>
      <c r="BR210" s="68">
        <f t="shared" si="5"/>
        <v>0</v>
      </c>
      <c r="BS210" s="68">
        <f t="shared" si="5"/>
        <v>0</v>
      </c>
      <c r="BT210" s="68">
        <f t="shared" si="5"/>
        <v>0</v>
      </c>
      <c r="BU210" s="68">
        <f t="shared" si="5"/>
        <v>0</v>
      </c>
      <c r="BV210" s="68">
        <f t="shared" si="5"/>
        <v>0</v>
      </c>
    </row>
    <row r="211" spans="2:74" x14ac:dyDescent="0.35">
      <c r="B211" s="71" t="s">
        <v>10</v>
      </c>
      <c r="C211" s="54">
        <f>C115</f>
        <v>154.5</v>
      </c>
      <c r="D211" s="54">
        <f t="shared" ref="D211:BO211" si="8">D115</f>
        <v>177.9</v>
      </c>
      <c r="E211" s="54">
        <f t="shared" si="8"/>
        <v>204.9</v>
      </c>
      <c r="F211" s="54">
        <f t="shared" si="8"/>
        <v>153.6</v>
      </c>
      <c r="G211" s="54">
        <f t="shared" si="8"/>
        <v>177</v>
      </c>
      <c r="H211" s="54">
        <f t="shared" si="8"/>
        <v>203.8</v>
      </c>
      <c r="I211" s="54">
        <f t="shared" si="8"/>
        <v>151.6</v>
      </c>
      <c r="J211" s="54">
        <f t="shared" si="8"/>
        <v>174.8</v>
      </c>
      <c r="K211" s="54">
        <f t="shared" si="8"/>
        <v>201.5</v>
      </c>
      <c r="L211" s="54">
        <f t="shared" si="8"/>
        <v>144</v>
      </c>
      <c r="M211" s="54">
        <f t="shared" si="8"/>
        <v>167.3</v>
      </c>
      <c r="N211" s="54">
        <f t="shared" si="8"/>
        <v>193.4</v>
      </c>
      <c r="O211" s="54">
        <f t="shared" si="8"/>
        <v>144.1</v>
      </c>
      <c r="P211" s="54">
        <f t="shared" si="8"/>
        <v>167.1</v>
      </c>
      <c r="Q211" s="54">
        <f t="shared" si="8"/>
        <v>193.4</v>
      </c>
      <c r="R211" s="54">
        <f t="shared" si="8"/>
        <v>133.30000000000001</v>
      </c>
      <c r="S211" s="54">
        <f t="shared" si="8"/>
        <v>154.5</v>
      </c>
      <c r="T211" s="54">
        <f t="shared" si="8"/>
        <v>178.8</v>
      </c>
      <c r="U211" s="54">
        <f t="shared" si="8"/>
        <v>133.6</v>
      </c>
      <c r="V211" s="54">
        <f t="shared" si="8"/>
        <v>155.30000000000001</v>
      </c>
      <c r="W211" s="54">
        <f t="shared" si="8"/>
        <v>179.6</v>
      </c>
      <c r="X211" s="54">
        <f t="shared" si="8"/>
        <v>119.1</v>
      </c>
      <c r="Y211" s="54">
        <f t="shared" si="8"/>
        <v>139.5</v>
      </c>
      <c r="Z211" s="54">
        <f t="shared" si="8"/>
        <v>162.30000000000001</v>
      </c>
      <c r="AA211" s="54">
        <f t="shared" si="8"/>
        <v>173.9</v>
      </c>
      <c r="AB211" s="54">
        <f t="shared" si="8"/>
        <v>199.7</v>
      </c>
      <c r="AC211" s="54">
        <f t="shared" si="8"/>
        <v>229.2</v>
      </c>
      <c r="AD211" s="54">
        <f t="shared" si="8"/>
        <v>172.8</v>
      </c>
      <c r="AE211" s="54">
        <f t="shared" si="8"/>
        <v>198.3</v>
      </c>
      <c r="AF211" s="54">
        <f t="shared" si="8"/>
        <v>227.8</v>
      </c>
      <c r="AG211" s="54">
        <f t="shared" si="8"/>
        <v>170.4</v>
      </c>
      <c r="AH211" s="54">
        <f t="shared" si="8"/>
        <v>195.8</v>
      </c>
      <c r="AI211" s="54">
        <f t="shared" si="8"/>
        <v>225.1</v>
      </c>
      <c r="AJ211" s="54">
        <f t="shared" si="8"/>
        <v>162.4</v>
      </c>
      <c r="AK211" s="54">
        <f t="shared" si="8"/>
        <v>187.8</v>
      </c>
      <c r="AL211" s="54">
        <f t="shared" si="8"/>
        <v>216.1</v>
      </c>
      <c r="AM211" s="54">
        <f t="shared" si="8"/>
        <v>162.30000000000001</v>
      </c>
      <c r="AN211" s="54">
        <f t="shared" si="8"/>
        <v>187.5</v>
      </c>
      <c r="AO211" s="54">
        <f t="shared" si="8"/>
        <v>216.2</v>
      </c>
      <c r="AP211" s="54">
        <f t="shared" si="8"/>
        <v>151.1</v>
      </c>
      <c r="AQ211" s="54">
        <f t="shared" si="8"/>
        <v>174.1</v>
      </c>
      <c r="AR211" s="54">
        <f t="shared" si="8"/>
        <v>200.4</v>
      </c>
      <c r="AS211" s="54">
        <f t="shared" si="8"/>
        <v>149.30000000000001</v>
      </c>
      <c r="AT211" s="54">
        <f t="shared" si="8"/>
        <v>172.6</v>
      </c>
      <c r="AU211" s="54">
        <f t="shared" si="8"/>
        <v>198.9</v>
      </c>
      <c r="AV211" s="54">
        <f t="shared" si="8"/>
        <v>134</v>
      </c>
      <c r="AW211" s="54">
        <f t="shared" si="8"/>
        <v>155.80000000000001</v>
      </c>
      <c r="AX211" s="54">
        <f t="shared" si="8"/>
        <v>180.5</v>
      </c>
      <c r="AY211" s="54">
        <f t="shared" si="8"/>
        <v>160.4</v>
      </c>
      <c r="AZ211" s="54">
        <f t="shared" si="8"/>
        <v>183.1</v>
      </c>
      <c r="BA211" s="54">
        <f t="shared" si="8"/>
        <v>209</v>
      </c>
      <c r="BB211" s="54">
        <f t="shared" si="8"/>
        <v>159.80000000000001</v>
      </c>
      <c r="BC211" s="54">
        <f t="shared" si="8"/>
        <v>182.2</v>
      </c>
      <c r="BD211" s="54">
        <f t="shared" si="8"/>
        <v>208.2</v>
      </c>
      <c r="BE211" s="54">
        <f t="shared" si="8"/>
        <v>157.9</v>
      </c>
      <c r="BF211" s="54">
        <f t="shared" si="8"/>
        <v>180.7</v>
      </c>
      <c r="BG211" s="54">
        <f t="shared" si="8"/>
        <v>206</v>
      </c>
      <c r="BH211" s="54">
        <f t="shared" si="8"/>
        <v>151.19999999999999</v>
      </c>
      <c r="BI211" s="54">
        <f t="shared" si="8"/>
        <v>173.4</v>
      </c>
      <c r="BJ211" s="54">
        <f t="shared" si="8"/>
        <v>198.3</v>
      </c>
      <c r="BK211" s="54">
        <f t="shared" si="8"/>
        <v>150.80000000000001</v>
      </c>
      <c r="BL211" s="54">
        <f t="shared" si="8"/>
        <v>173.1</v>
      </c>
      <c r="BM211" s="54">
        <f t="shared" si="8"/>
        <v>198.5</v>
      </c>
      <c r="BN211" s="54">
        <f t="shared" si="8"/>
        <v>141</v>
      </c>
      <c r="BO211" s="54">
        <f t="shared" si="8"/>
        <v>161.4</v>
      </c>
      <c r="BP211" s="54">
        <f t="shared" ref="BP211:BV211" si="9">BP115</f>
        <v>184.6</v>
      </c>
      <c r="BQ211" s="54">
        <f t="shared" si="9"/>
        <v>141</v>
      </c>
      <c r="BR211" s="54">
        <f t="shared" si="9"/>
        <v>161.30000000000001</v>
      </c>
      <c r="BS211" s="54">
        <f t="shared" si="9"/>
        <v>184.3</v>
      </c>
      <c r="BT211" s="54">
        <f t="shared" si="9"/>
        <v>129.19999999999999</v>
      </c>
      <c r="BU211" s="54">
        <f t="shared" si="9"/>
        <v>148.80000000000001</v>
      </c>
      <c r="BV211" s="54">
        <f t="shared" si="9"/>
        <v>171.3</v>
      </c>
    </row>
  </sheetData>
  <mergeCells count="1">
    <mergeCell ref="A2:A9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F216" sqref="A1:XFD1048576"/>
    </sheetView>
  </sheetViews>
  <sheetFormatPr baseColWidth="10" defaultColWidth="11" defaultRowHeight="14" x14ac:dyDescent="0.3"/>
  <cols>
    <col min="1" max="1" width="34.58203125" style="41" bestFit="1" customWidth="1"/>
    <col min="2" max="16384" width="11" style="41"/>
  </cols>
  <sheetData>
    <row r="1" spans="1:6" x14ac:dyDescent="0.3">
      <c r="A1" s="41" t="s">
        <v>540</v>
      </c>
      <c r="C1" s="155" t="s">
        <v>541</v>
      </c>
    </row>
    <row r="2" spans="1:6" x14ac:dyDescent="0.3">
      <c r="A2" s="40" t="s">
        <v>542</v>
      </c>
    </row>
    <row r="3" spans="1:6" ht="14.5" thickBot="1" x14ac:dyDescent="0.35">
      <c r="B3" s="42">
        <v>1.7</v>
      </c>
      <c r="C3" s="42">
        <v>1.2</v>
      </c>
      <c r="D3" s="42">
        <v>1</v>
      </c>
      <c r="E3" s="42">
        <v>0.8</v>
      </c>
      <c r="F3" s="42">
        <v>0.6</v>
      </c>
    </row>
    <row r="4" spans="1:6" ht="14.5" x14ac:dyDescent="0.3">
      <c r="A4" s="73" t="s">
        <v>68</v>
      </c>
      <c r="B4" s="43">
        <v>111.3</v>
      </c>
      <c r="C4" s="43">
        <v>101.7929612671756</v>
      </c>
      <c r="D4" s="43">
        <v>97.9</v>
      </c>
      <c r="E4" s="43">
        <v>94.181125875251396</v>
      </c>
      <c r="F4" s="43">
        <v>90.260790265592206</v>
      </c>
    </row>
    <row r="5" spans="1:6" ht="14.5" x14ac:dyDescent="0.3">
      <c r="A5" s="48" t="s">
        <v>69</v>
      </c>
      <c r="B5" s="43">
        <v>1.4</v>
      </c>
      <c r="C5" s="43">
        <v>1.7118997469383119</v>
      </c>
      <c r="D5" s="43">
        <v>1.7</v>
      </c>
      <c r="E5" s="43">
        <v>1.7179752440653919</v>
      </c>
      <c r="F5" s="43">
        <v>1.480635310603186</v>
      </c>
    </row>
    <row r="6" spans="1:6" ht="14.5" x14ac:dyDescent="0.3">
      <c r="A6" s="48" t="s">
        <v>70</v>
      </c>
      <c r="B6" s="43">
        <v>50.6</v>
      </c>
      <c r="C6" s="43">
        <v>50.754945706427996</v>
      </c>
      <c r="D6" s="43">
        <v>50.8</v>
      </c>
      <c r="E6" s="43">
        <v>50.750614403196003</v>
      </c>
      <c r="F6" s="43">
        <v>50.598000536406502</v>
      </c>
    </row>
    <row r="7" spans="1:6" ht="15" thickBot="1" x14ac:dyDescent="0.35">
      <c r="A7" s="74" t="s">
        <v>71</v>
      </c>
      <c r="B7" s="43">
        <v>163.30000000000001</v>
      </c>
      <c r="C7" s="43">
        <v>154.259806720542</v>
      </c>
      <c r="D7" s="43">
        <v>150.4</v>
      </c>
      <c r="E7" s="43">
        <v>146.64971552251299</v>
      </c>
      <c r="F7" s="43">
        <v>142.33942611260201</v>
      </c>
    </row>
    <row r="8" spans="1:6" ht="14.5" x14ac:dyDescent="0.3">
      <c r="A8" s="47" t="s">
        <v>73</v>
      </c>
      <c r="B8" s="43">
        <v>150.80000000000001</v>
      </c>
      <c r="C8" s="43">
        <v>149.70527922198801</v>
      </c>
      <c r="D8" s="43">
        <v>149.4</v>
      </c>
      <c r="E8" s="43">
        <v>148.94936101833699</v>
      </c>
      <c r="F8" s="43">
        <v>148.631041652601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F216" sqref="F216"/>
    </sheetView>
  </sheetViews>
  <sheetFormatPr baseColWidth="10" defaultColWidth="11" defaultRowHeight="14" x14ac:dyDescent="0.3"/>
  <cols>
    <col min="1" max="16384" width="11" style="41"/>
  </cols>
  <sheetData>
    <row r="1" spans="1:11" x14ac:dyDescent="0.3">
      <c r="J1" s="44" t="s">
        <v>543</v>
      </c>
      <c r="K1" s="44" t="s">
        <v>544</v>
      </c>
    </row>
    <row r="2" spans="1:11" x14ac:dyDescent="0.3">
      <c r="A2" s="41" t="str">
        <f>LEFT(B2,3)</f>
        <v>1.1</v>
      </c>
      <c r="B2" s="41" t="s">
        <v>545</v>
      </c>
      <c r="J2" s="45">
        <v>40.704924622554906</v>
      </c>
      <c r="K2" s="45">
        <v>30.906659807938912</v>
      </c>
    </row>
    <row r="3" spans="1:11" x14ac:dyDescent="0.3">
      <c r="A3" s="41" t="str">
        <f t="shared" ref="A3:A38" si="0">LEFT(B3,3)</f>
        <v>1.2</v>
      </c>
      <c r="B3" s="41" t="s">
        <v>546</v>
      </c>
      <c r="J3" s="45">
        <v>0</v>
      </c>
      <c r="K3" s="45">
        <v>1.4594391638141848</v>
      </c>
    </row>
    <row r="4" spans="1:11" x14ac:dyDescent="0.3">
      <c r="A4" s="41" t="str">
        <f t="shared" si="0"/>
        <v>1.3</v>
      </c>
      <c r="B4" s="41" t="s">
        <v>547</v>
      </c>
      <c r="J4" s="45">
        <v>0</v>
      </c>
      <c r="K4" s="45">
        <v>0</v>
      </c>
    </row>
    <row r="5" spans="1:11" x14ac:dyDescent="0.3">
      <c r="A5" s="41" t="str">
        <f t="shared" si="0"/>
        <v>2.1</v>
      </c>
      <c r="B5" s="41" t="s">
        <v>548</v>
      </c>
      <c r="J5" s="45">
        <v>32.577455513645496</v>
      </c>
      <c r="K5" s="45">
        <v>44.140954422524516</v>
      </c>
    </row>
    <row r="6" spans="1:11" x14ac:dyDescent="0.3">
      <c r="A6" s="41" t="str">
        <f t="shared" si="0"/>
        <v>2.2</v>
      </c>
      <c r="B6" s="41" t="s">
        <v>549</v>
      </c>
      <c r="J6" s="45">
        <v>41.682095148701684</v>
      </c>
      <c r="K6" s="45">
        <v>15.018837713683036</v>
      </c>
    </row>
    <row r="7" spans="1:11" x14ac:dyDescent="0.3">
      <c r="A7" s="41" t="str">
        <f t="shared" si="0"/>
        <v>2.3</v>
      </c>
      <c r="B7" s="41" t="s">
        <v>550</v>
      </c>
      <c r="J7" s="45">
        <v>0</v>
      </c>
      <c r="K7" s="45">
        <v>0</v>
      </c>
    </row>
    <row r="8" spans="1:11" x14ac:dyDescent="0.3">
      <c r="A8" s="41" t="str">
        <f t="shared" si="0"/>
        <v>3.1</v>
      </c>
      <c r="B8" s="41" t="s">
        <v>551</v>
      </c>
      <c r="J8" s="45">
        <v>58.185946393890667</v>
      </c>
      <c r="K8" s="45">
        <v>68.400021919844349</v>
      </c>
    </row>
    <row r="9" spans="1:11" x14ac:dyDescent="0.3">
      <c r="A9" s="41" t="str">
        <f t="shared" si="0"/>
        <v>3.2</v>
      </c>
      <c r="B9" s="41" t="s">
        <v>552</v>
      </c>
      <c r="J9" s="45">
        <v>4.2183178983151128</v>
      </c>
      <c r="K9" s="45">
        <v>27.353373213328791</v>
      </c>
    </row>
    <row r="10" spans="1:11" x14ac:dyDescent="0.3">
      <c r="A10" s="41" t="str">
        <f t="shared" si="0"/>
        <v>3.3</v>
      </c>
      <c r="B10" s="41" t="s">
        <v>553</v>
      </c>
      <c r="J10" s="45">
        <v>15.912549455275562</v>
      </c>
      <c r="K10" s="45">
        <v>31.185751635452334</v>
      </c>
    </row>
    <row r="11" spans="1:11" x14ac:dyDescent="0.3">
      <c r="A11" s="41" t="str">
        <f t="shared" si="0"/>
        <v>3.4</v>
      </c>
      <c r="B11" s="41" t="s">
        <v>554</v>
      </c>
      <c r="J11" s="45">
        <v>9.4510659964398709</v>
      </c>
      <c r="K11" s="45">
        <v>22.558757992956227</v>
      </c>
    </row>
    <row r="12" spans="1:11" x14ac:dyDescent="0.3">
      <c r="A12" s="41" t="str">
        <f t="shared" si="0"/>
        <v>3.5</v>
      </c>
      <c r="B12" s="41" t="s">
        <v>555</v>
      </c>
      <c r="J12" s="45">
        <v>0.89309608283922826</v>
      </c>
      <c r="K12" s="45">
        <v>5.4454492214823924</v>
      </c>
    </row>
    <row r="13" spans="1:11" x14ac:dyDescent="0.3">
      <c r="A13" s="41" t="str">
        <f t="shared" si="0"/>
        <v>3.6</v>
      </c>
      <c r="B13" s="41" t="s">
        <v>556</v>
      </c>
      <c r="J13" s="45">
        <v>0</v>
      </c>
      <c r="K13" s="45">
        <v>14.82559331192072</v>
      </c>
    </row>
    <row r="14" spans="1:11" x14ac:dyDescent="0.3">
      <c r="A14" s="41" t="str">
        <f t="shared" si="0"/>
        <v>3.7</v>
      </c>
      <c r="B14" s="41" t="s">
        <v>557</v>
      </c>
      <c r="J14" s="45">
        <v>1.3086288041800642</v>
      </c>
      <c r="K14" s="45">
        <v>1.7242040193637083</v>
      </c>
    </row>
    <row r="15" spans="1:11" x14ac:dyDescent="0.3">
      <c r="A15" s="41" t="str">
        <f t="shared" si="0"/>
        <v>3.8</v>
      </c>
      <c r="B15" s="41" t="s">
        <v>558</v>
      </c>
      <c r="J15" s="45">
        <f>468.468502385832/124.4</f>
        <v>3.7658239741626365</v>
      </c>
      <c r="K15" s="45">
        <v>2.310455298144066</v>
      </c>
    </row>
    <row r="16" spans="1:11" x14ac:dyDescent="0.3">
      <c r="A16" s="41" t="str">
        <f t="shared" si="0"/>
        <v>4.1</v>
      </c>
      <c r="B16" s="41" t="s">
        <v>559</v>
      </c>
      <c r="J16" s="45">
        <v>0</v>
      </c>
      <c r="K16" s="45">
        <v>0</v>
      </c>
    </row>
    <row r="17" spans="1:11" x14ac:dyDescent="0.3">
      <c r="A17" s="41" t="str">
        <f t="shared" si="0"/>
        <v>4.2</v>
      </c>
      <c r="B17" s="41" t="s">
        <v>560</v>
      </c>
      <c r="J17" s="45">
        <v>32.142405274448151</v>
      </c>
      <c r="K17" s="45">
        <v>89.23105366950972</v>
      </c>
    </row>
    <row r="18" spans="1:11" x14ac:dyDescent="0.3">
      <c r="A18" s="41" t="str">
        <f t="shared" si="0"/>
        <v>4.3</v>
      </c>
      <c r="B18" s="41" t="s">
        <v>561</v>
      </c>
      <c r="J18" s="45">
        <v>6.1042351270509236</v>
      </c>
      <c r="K18" s="45">
        <v>9.4233990531199225</v>
      </c>
    </row>
    <row r="19" spans="1:11" x14ac:dyDescent="0.3">
      <c r="A19" s="41" t="str">
        <f t="shared" si="0"/>
        <v>5.1</v>
      </c>
      <c r="B19" s="41" t="s">
        <v>562</v>
      </c>
      <c r="J19" s="45">
        <v>15.796335212540514</v>
      </c>
      <c r="K19" s="45">
        <v>36.600377448771788</v>
      </c>
    </row>
    <row r="20" spans="1:11" x14ac:dyDescent="0.3">
      <c r="A20" s="41" t="str">
        <f t="shared" si="0"/>
        <v>5.2</v>
      </c>
      <c r="B20" s="41" t="s">
        <v>563</v>
      </c>
      <c r="J20" s="45">
        <v>27.43270566310466</v>
      </c>
      <c r="K20" s="45">
        <v>21.007536196793776</v>
      </c>
    </row>
    <row r="21" spans="1:11" x14ac:dyDescent="0.3">
      <c r="A21" s="41" t="str">
        <f t="shared" si="0"/>
        <v>5.3</v>
      </c>
      <c r="B21" s="41" t="s">
        <v>564</v>
      </c>
      <c r="J21" s="45">
        <v>14.054555482589549</v>
      </c>
      <c r="K21" s="45">
        <v>14.444061262648871</v>
      </c>
    </row>
    <row r="22" spans="1:11" x14ac:dyDescent="0.3">
      <c r="A22" s="41" t="str">
        <f t="shared" si="0"/>
        <v>5.4</v>
      </c>
      <c r="B22" s="41" t="s">
        <v>565</v>
      </c>
      <c r="J22" s="45">
        <v>0</v>
      </c>
      <c r="K22" s="45">
        <v>0</v>
      </c>
    </row>
    <row r="23" spans="1:11" x14ac:dyDescent="0.3">
      <c r="A23" s="41" t="str">
        <f t="shared" si="0"/>
        <v>5.5</v>
      </c>
      <c r="B23" s="41" t="s">
        <v>566</v>
      </c>
      <c r="J23" s="45">
        <v>0</v>
      </c>
      <c r="K23" s="45">
        <v>0</v>
      </c>
    </row>
    <row r="24" spans="1:11" x14ac:dyDescent="0.3">
      <c r="A24" s="41" t="str">
        <f t="shared" si="0"/>
        <v>6.1</v>
      </c>
      <c r="B24" s="41" t="s">
        <v>567</v>
      </c>
      <c r="J24" s="45">
        <v>4.0360517585208999</v>
      </c>
      <c r="K24" s="45">
        <v>6.6842467937743191</v>
      </c>
    </row>
    <row r="25" spans="1:11" x14ac:dyDescent="0.3">
      <c r="A25" s="41" t="str">
        <f t="shared" si="0"/>
        <v>6.2</v>
      </c>
      <c r="B25" s="41" t="s">
        <v>568</v>
      </c>
      <c r="J25" s="45">
        <v>49.043036999207551</v>
      </c>
      <c r="K25" s="45">
        <v>66.672961436704867</v>
      </c>
    </row>
    <row r="26" spans="1:11" x14ac:dyDescent="0.3">
      <c r="A26" s="41" t="str">
        <f t="shared" si="0"/>
        <v>6.3</v>
      </c>
      <c r="B26" s="41" t="s">
        <v>569</v>
      </c>
      <c r="J26" s="45">
        <v>0.93127009180520093</v>
      </c>
      <c r="K26" s="45">
        <v>2.2450721646163423</v>
      </c>
    </row>
    <row r="27" spans="1:11" x14ac:dyDescent="0.3">
      <c r="A27" s="41" t="str">
        <f t="shared" si="0"/>
        <v>7.1</v>
      </c>
      <c r="B27" s="41" t="s">
        <v>570</v>
      </c>
      <c r="J27" s="45">
        <v>52.378188671266159</v>
      </c>
      <c r="K27" s="45">
        <v>49.920969471739689</v>
      </c>
    </row>
    <row r="28" spans="1:11" x14ac:dyDescent="0.3">
      <c r="A28" s="41" t="str">
        <f t="shared" si="0"/>
        <v>7.2</v>
      </c>
      <c r="B28" s="41" t="s">
        <v>571</v>
      </c>
      <c r="J28" s="45">
        <v>15.734422418340271</v>
      </c>
      <c r="K28" s="45">
        <v>25.494066580882684</v>
      </c>
    </row>
    <row r="29" spans="1:11" x14ac:dyDescent="0.3">
      <c r="A29" s="41" t="str">
        <f t="shared" si="0"/>
        <v>7.3</v>
      </c>
      <c r="B29" s="41" t="s">
        <v>572</v>
      </c>
      <c r="J29" s="45">
        <v>0</v>
      </c>
      <c r="K29" s="45">
        <v>0.63598843536891048</v>
      </c>
    </row>
    <row r="30" spans="1:11" x14ac:dyDescent="0.3">
      <c r="A30" s="41" t="str">
        <f t="shared" si="0"/>
        <v>8.1</v>
      </c>
      <c r="B30" s="41" t="s">
        <v>573</v>
      </c>
      <c r="J30" s="45">
        <v>210.44632213750242</v>
      </c>
      <c r="K30" s="45">
        <v>204.16874423652723</v>
      </c>
    </row>
    <row r="31" spans="1:11" x14ac:dyDescent="0.3">
      <c r="A31" s="41" t="str">
        <f t="shared" si="0"/>
        <v>8.2</v>
      </c>
      <c r="B31" s="41" t="s">
        <v>574</v>
      </c>
      <c r="J31" s="45">
        <v>0</v>
      </c>
      <c r="K31" s="45">
        <v>0</v>
      </c>
    </row>
    <row r="32" spans="1:11" x14ac:dyDescent="0.3">
      <c r="A32" s="41" t="str">
        <f t="shared" si="0"/>
        <v>8.3</v>
      </c>
      <c r="B32" s="41" t="s">
        <v>575</v>
      </c>
      <c r="J32" s="45">
        <v>38.174403826366557</v>
      </c>
      <c r="K32" s="45">
        <v>38.165199999999999</v>
      </c>
    </row>
    <row r="33" spans="1:11" x14ac:dyDescent="0.3">
      <c r="A33" s="41" t="str">
        <f t="shared" si="0"/>
        <v>8.4</v>
      </c>
      <c r="B33" s="41" t="s">
        <v>576</v>
      </c>
      <c r="J33" s="45">
        <v>18.094110970986897</v>
      </c>
      <c r="K33" s="45">
        <v>17.178149198167915</v>
      </c>
    </row>
    <row r="34" spans="1:11" x14ac:dyDescent="0.3">
      <c r="A34" s="41" t="str">
        <f t="shared" si="0"/>
        <v>8.5</v>
      </c>
      <c r="B34" s="41" t="s">
        <v>577</v>
      </c>
      <c r="J34" s="45">
        <v>9.4517490288338433</v>
      </c>
      <c r="K34" s="45">
        <v>9.4317265909118095</v>
      </c>
    </row>
    <row r="35" spans="1:11" x14ac:dyDescent="0.3">
      <c r="A35" s="41" t="str">
        <f t="shared" si="0"/>
        <v>8.6</v>
      </c>
      <c r="B35" s="41" t="s">
        <v>578</v>
      </c>
      <c r="J35" s="45">
        <v>0</v>
      </c>
      <c r="K35" s="45">
        <v>0</v>
      </c>
    </row>
    <row r="36" spans="1:11" x14ac:dyDescent="0.3">
      <c r="A36" s="41" t="str">
        <f t="shared" si="0"/>
        <v>8.7</v>
      </c>
      <c r="B36" s="41" t="s">
        <v>579</v>
      </c>
      <c r="J36" s="45">
        <v>0</v>
      </c>
      <c r="K36" s="45">
        <v>0</v>
      </c>
    </row>
    <row r="37" spans="1:11" x14ac:dyDescent="0.3">
      <c r="A37" s="41" t="str">
        <f t="shared" si="0"/>
        <v>9.1</v>
      </c>
      <c r="B37" s="41" t="s">
        <v>580</v>
      </c>
      <c r="J37" s="45">
        <v>26.933544172623712</v>
      </c>
      <c r="K37" s="45">
        <v>19.924482845444356</v>
      </c>
    </row>
    <row r="38" spans="1:11" x14ac:dyDescent="0.3">
      <c r="A38" s="41" t="str">
        <f t="shared" si="0"/>
        <v>9.2</v>
      </c>
      <c r="B38" s="41" t="s">
        <v>581</v>
      </c>
      <c r="J38" s="45">
        <v>21.281664037720656</v>
      </c>
      <c r="K38" s="45">
        <v>16.479684299130234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B1" sqref="B1"/>
    </sheetView>
  </sheetViews>
  <sheetFormatPr baseColWidth="10" defaultColWidth="12.58203125" defaultRowHeight="15" customHeight="1" x14ac:dyDescent="0.3"/>
  <cols>
    <col min="1" max="1" width="62.58203125" customWidth="1"/>
    <col min="2" max="2" width="9" bestFit="1" customWidth="1"/>
    <col min="3" max="3" width="18.5" bestFit="1" customWidth="1"/>
    <col min="4" max="6" width="11" customWidth="1"/>
    <col min="7" max="26" width="10.58203125" customWidth="1"/>
  </cols>
  <sheetData>
    <row r="1" spans="1:26" ht="15.5" x14ac:dyDescent="0.35">
      <c r="A1" s="4" t="s">
        <v>582</v>
      </c>
      <c r="B1" s="5" t="str">
        <f>CRE_22!D1</f>
        <v>CRE_22_01_stnd_pied_v2_ENV</v>
      </c>
      <c r="C1" s="5" t="str">
        <f>CRE_22!E1</f>
        <v>CRE_22_02_facd_Sv50_v1_NRJ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4.5" x14ac:dyDescent="0.35">
      <c r="A2" s="7" t="s">
        <v>157</v>
      </c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4.5" x14ac:dyDescent="0.35">
      <c r="A3" s="10" t="s">
        <v>158</v>
      </c>
      <c r="B3" s="11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4.5" x14ac:dyDescent="0.35">
      <c r="A4" s="10" t="s">
        <v>159</v>
      </c>
      <c r="B4" s="11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4.5" x14ac:dyDescent="0.35">
      <c r="A5" s="13" t="s">
        <v>160</v>
      </c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4.5" x14ac:dyDescent="0.35">
      <c r="A6" s="14" t="s">
        <v>583</v>
      </c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4.5" x14ac:dyDescent="0.35">
      <c r="A7" s="14" t="s">
        <v>584</v>
      </c>
      <c r="B7" s="5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4.5" x14ac:dyDescent="0.35">
      <c r="A8" s="14" t="s">
        <v>585</v>
      </c>
      <c r="B8" s="5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4.5" x14ac:dyDescent="0.35">
      <c r="A9" s="14" t="s">
        <v>586</v>
      </c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.5" x14ac:dyDescent="0.35">
      <c r="A10" s="15" t="s">
        <v>161</v>
      </c>
      <c r="B10" s="8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4.5" x14ac:dyDescent="0.35">
      <c r="A11" s="13" t="s">
        <v>162</v>
      </c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4.5" x14ac:dyDescent="0.35">
      <c r="A12" s="14" t="s">
        <v>587</v>
      </c>
      <c r="B12" s="5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.5" x14ac:dyDescent="0.35">
      <c r="A13" s="14" t="s">
        <v>588</v>
      </c>
      <c r="B13" s="5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5" x14ac:dyDescent="0.35">
      <c r="A14" s="13" t="s">
        <v>163</v>
      </c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4.5" x14ac:dyDescent="0.35">
      <c r="A15" s="14" t="s">
        <v>589</v>
      </c>
      <c r="B15" s="5"/>
      <c r="C15" s="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5" x14ac:dyDescent="0.35">
      <c r="A16" s="14" t="s">
        <v>590</v>
      </c>
      <c r="B16" s="5"/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5" x14ac:dyDescent="0.35">
      <c r="A17" s="13" t="s">
        <v>164</v>
      </c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4.5" x14ac:dyDescent="0.35">
      <c r="A18" s="14" t="s">
        <v>591</v>
      </c>
      <c r="B18" s="5"/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5" x14ac:dyDescent="0.35">
      <c r="A19" s="14" t="s">
        <v>592</v>
      </c>
      <c r="B19" s="5"/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5" x14ac:dyDescent="0.35">
      <c r="A20" s="14" t="s">
        <v>593</v>
      </c>
      <c r="B20" s="5"/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 x14ac:dyDescent="0.35">
      <c r="A21" s="14" t="s">
        <v>594</v>
      </c>
      <c r="B21" s="5"/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 x14ac:dyDescent="0.35">
      <c r="A22" s="14" t="s">
        <v>595</v>
      </c>
      <c r="B22" s="5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 x14ac:dyDescent="0.35">
      <c r="A23" s="14" t="s">
        <v>596</v>
      </c>
      <c r="B23" s="5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 x14ac:dyDescent="0.35">
      <c r="A24" s="13" t="s">
        <v>165</v>
      </c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.75" customHeight="1" x14ac:dyDescent="0.35">
      <c r="A25" s="14" t="s">
        <v>597</v>
      </c>
      <c r="B25" s="5"/>
      <c r="C25" s="5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 x14ac:dyDescent="0.35">
      <c r="A26" s="14" t="s">
        <v>598</v>
      </c>
      <c r="B26" s="5"/>
      <c r="C26" s="5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 x14ac:dyDescent="0.35">
      <c r="A27" s="15" t="s">
        <v>166</v>
      </c>
      <c r="B27" s="8"/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customHeight="1" x14ac:dyDescent="0.35">
      <c r="A28" s="13" t="s">
        <v>167</v>
      </c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.75" customHeight="1" x14ac:dyDescent="0.35">
      <c r="A29" s="14" t="s">
        <v>599</v>
      </c>
      <c r="B29" s="5"/>
      <c r="C29" s="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 x14ac:dyDescent="0.35">
      <c r="A30" s="14" t="s">
        <v>600</v>
      </c>
      <c r="B30" s="5"/>
      <c r="C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 x14ac:dyDescent="0.35">
      <c r="A31" s="14" t="s">
        <v>601</v>
      </c>
      <c r="B31" s="5"/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 x14ac:dyDescent="0.35">
      <c r="A32" s="14" t="s">
        <v>602</v>
      </c>
      <c r="B32" s="5"/>
      <c r="C32" s="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 x14ac:dyDescent="0.35">
      <c r="A33" s="14" t="s">
        <v>603</v>
      </c>
      <c r="B33" s="5"/>
      <c r="C33" s="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 x14ac:dyDescent="0.35">
      <c r="A34" s="13" t="s">
        <v>168</v>
      </c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5.75" customHeight="1" x14ac:dyDescent="0.35">
      <c r="A35" s="14" t="s">
        <v>604</v>
      </c>
      <c r="B35" s="5"/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 x14ac:dyDescent="0.35">
      <c r="A36" s="14" t="s">
        <v>605</v>
      </c>
      <c r="B36" s="5"/>
      <c r="C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 x14ac:dyDescent="0.35">
      <c r="A37" s="14" t="s">
        <v>606</v>
      </c>
      <c r="B37" s="5"/>
      <c r="C37" s="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 x14ac:dyDescent="0.35">
      <c r="A38" s="14" t="s">
        <v>607</v>
      </c>
      <c r="B38" s="5"/>
      <c r="C38" s="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 x14ac:dyDescent="0.35">
      <c r="A39" s="14" t="s">
        <v>608</v>
      </c>
      <c r="B39" s="5"/>
      <c r="C39" s="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 x14ac:dyDescent="0.35">
      <c r="A40" s="13" t="s">
        <v>169</v>
      </c>
      <c r="B40" s="11"/>
      <c r="C40" s="1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.75" customHeight="1" x14ac:dyDescent="0.35">
      <c r="A41" s="14" t="s">
        <v>609</v>
      </c>
      <c r="B41" s="5"/>
      <c r="C41" s="5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 x14ac:dyDescent="0.35">
      <c r="A42" s="14" t="s">
        <v>610</v>
      </c>
      <c r="B42" s="5"/>
      <c r="C42" s="5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 x14ac:dyDescent="0.35">
      <c r="A43" s="16" t="s">
        <v>611</v>
      </c>
      <c r="B43" s="17"/>
      <c r="C43" s="1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 x14ac:dyDescent="0.35">
      <c r="A44" s="18" t="s">
        <v>612</v>
      </c>
      <c r="B44" s="19"/>
      <c r="C44" s="19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 x14ac:dyDescent="0.35">
      <c r="A45" s="20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 x14ac:dyDescent="0.35">
      <c r="A46" s="20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 x14ac:dyDescent="0.35">
      <c r="A47" s="20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 x14ac:dyDescent="0.35">
      <c r="A48" s="20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 x14ac:dyDescent="0.35">
      <c r="A49" s="20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 x14ac:dyDescent="0.35">
      <c r="A50" s="20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 x14ac:dyDescent="0.35">
      <c r="A51" s="20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 x14ac:dyDescent="0.35">
      <c r="A52" s="20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 x14ac:dyDescent="0.35">
      <c r="A53" s="20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 x14ac:dyDescent="0.35">
      <c r="A54" s="20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 x14ac:dyDescent="0.35">
      <c r="A55" s="20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 x14ac:dyDescent="0.35">
      <c r="A56" s="20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35">
      <c r="A57" s="20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 x14ac:dyDescent="0.35">
      <c r="A58" s="20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 x14ac:dyDescent="0.35">
      <c r="A59" s="20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 x14ac:dyDescent="0.35">
      <c r="A60" s="20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 x14ac:dyDescent="0.35">
      <c r="A61" s="20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 x14ac:dyDescent="0.35">
      <c r="A62" s="20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 x14ac:dyDescent="0.35">
      <c r="A63" s="20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 x14ac:dyDescent="0.35">
      <c r="A64" s="20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 x14ac:dyDescent="0.35">
      <c r="A65" s="20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 x14ac:dyDescent="0.35">
      <c r="A66" s="20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 x14ac:dyDescent="0.35">
      <c r="A67" s="20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 x14ac:dyDescent="0.35">
      <c r="A68" s="20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 x14ac:dyDescent="0.35">
      <c r="A69" s="20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35">
      <c r="A70" s="20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35">
      <c r="A71" s="20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35">
      <c r="A72" s="20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35">
      <c r="A73" s="20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 x14ac:dyDescent="0.35">
      <c r="A74" s="20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 x14ac:dyDescent="0.35">
      <c r="A75" s="20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 x14ac:dyDescent="0.35">
      <c r="A76" s="20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 x14ac:dyDescent="0.35">
      <c r="A77" s="20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 x14ac:dyDescent="0.35">
      <c r="A78" s="20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 x14ac:dyDescent="0.35">
      <c r="A79" s="20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 x14ac:dyDescent="0.35">
      <c r="A80" s="20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 x14ac:dyDescent="0.35">
      <c r="A81" s="20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 x14ac:dyDescent="0.35">
      <c r="A82" s="20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 x14ac:dyDescent="0.35">
      <c r="A83" s="20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 x14ac:dyDescent="0.35">
      <c r="A84" s="20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 x14ac:dyDescent="0.35">
      <c r="A85" s="20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 x14ac:dyDescent="0.35">
      <c r="A86" s="20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 x14ac:dyDescent="0.35">
      <c r="A87" s="20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 x14ac:dyDescent="0.35">
      <c r="A88" s="20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 x14ac:dyDescent="0.35">
      <c r="A89" s="20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35">
      <c r="A90" s="20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 x14ac:dyDescent="0.35">
      <c r="A91" s="20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35">
      <c r="A92" s="20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35">
      <c r="A93" s="20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 x14ac:dyDescent="0.35">
      <c r="A94" s="20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35">
      <c r="A95" s="20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 x14ac:dyDescent="0.35">
      <c r="A96" s="20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35">
      <c r="A97" s="20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 x14ac:dyDescent="0.35">
      <c r="A98" s="20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35">
      <c r="A99" s="20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 x14ac:dyDescent="0.35">
      <c r="A100" s="20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x14ac:dyDescent="0.35">
      <c r="A101" s="20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 x14ac:dyDescent="0.35">
      <c r="A102" s="20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35">
      <c r="A103" s="20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35">
      <c r="A104" s="20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 x14ac:dyDescent="0.35">
      <c r="A105" s="20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 x14ac:dyDescent="0.35">
      <c r="A106" s="20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 x14ac:dyDescent="0.35">
      <c r="A107" s="20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 x14ac:dyDescent="0.35">
      <c r="A108" s="20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 x14ac:dyDescent="0.35">
      <c r="A109" s="20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 x14ac:dyDescent="0.35">
      <c r="A110" s="20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35">
      <c r="A111" s="20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 x14ac:dyDescent="0.35">
      <c r="A112" s="20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 x14ac:dyDescent="0.35">
      <c r="A113" s="20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 x14ac:dyDescent="0.35">
      <c r="A114" s="20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 x14ac:dyDescent="0.35">
      <c r="A115" s="20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 x14ac:dyDescent="0.35">
      <c r="A116" s="20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 x14ac:dyDescent="0.35">
      <c r="A117" s="20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 x14ac:dyDescent="0.35">
      <c r="A118" s="20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 x14ac:dyDescent="0.35">
      <c r="A119" s="20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 x14ac:dyDescent="0.35">
      <c r="A120" s="20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 x14ac:dyDescent="0.35">
      <c r="A121" s="20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 x14ac:dyDescent="0.35">
      <c r="A122" s="20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35">
      <c r="A123" s="20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 x14ac:dyDescent="0.35">
      <c r="A124" s="20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 x14ac:dyDescent="0.35">
      <c r="A125" s="20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 x14ac:dyDescent="0.35">
      <c r="A126" s="20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 x14ac:dyDescent="0.35">
      <c r="A127" s="20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 x14ac:dyDescent="0.35">
      <c r="A128" s="20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 x14ac:dyDescent="0.35">
      <c r="A129" s="20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 x14ac:dyDescent="0.35">
      <c r="A130" s="20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 x14ac:dyDescent="0.35">
      <c r="A131" s="20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 x14ac:dyDescent="0.35">
      <c r="A132" s="20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 x14ac:dyDescent="0.35">
      <c r="A133" s="20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 x14ac:dyDescent="0.35">
      <c r="A134" s="20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 x14ac:dyDescent="0.35">
      <c r="A135" s="20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 x14ac:dyDescent="0.35">
      <c r="A136" s="20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x14ac:dyDescent="0.35">
      <c r="A137" s="20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 x14ac:dyDescent="0.35">
      <c r="A138" s="20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35">
      <c r="A139" s="20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35">
      <c r="A140" s="20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35">
      <c r="A141" s="20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 x14ac:dyDescent="0.35">
      <c r="A142" s="20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 x14ac:dyDescent="0.35">
      <c r="A143" s="20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 x14ac:dyDescent="0.35">
      <c r="A144" s="20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 x14ac:dyDescent="0.35">
      <c r="A145" s="20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 x14ac:dyDescent="0.35">
      <c r="A146" s="20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 x14ac:dyDescent="0.35">
      <c r="A147" s="20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 x14ac:dyDescent="0.35">
      <c r="A148" s="20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 x14ac:dyDescent="0.35">
      <c r="A149" s="20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 x14ac:dyDescent="0.35">
      <c r="A150" s="20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 x14ac:dyDescent="0.35">
      <c r="A151" s="20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 x14ac:dyDescent="0.35">
      <c r="A152" s="20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 x14ac:dyDescent="0.35">
      <c r="A153" s="20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 x14ac:dyDescent="0.35">
      <c r="A154" s="20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 x14ac:dyDescent="0.35">
      <c r="A155" s="20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 x14ac:dyDescent="0.35">
      <c r="A156" s="20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 x14ac:dyDescent="0.35">
      <c r="A157" s="20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35">
      <c r="A158" s="20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35">
      <c r="A159" s="20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35">
      <c r="A160" s="20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35">
      <c r="A161" s="20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35">
      <c r="A162" s="20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35">
      <c r="A163" s="20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35">
      <c r="A164" s="20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35">
      <c r="A165" s="20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35">
      <c r="A166" s="20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35">
      <c r="A167" s="20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35">
      <c r="A168" s="20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 x14ac:dyDescent="0.35">
      <c r="A169" s="20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 x14ac:dyDescent="0.35">
      <c r="A170" s="20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35">
      <c r="A171" s="20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35">
      <c r="A172" s="20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35">
      <c r="A173" s="20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35">
      <c r="A174" s="20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35">
      <c r="A175" s="20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35">
      <c r="A176" s="20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35">
      <c r="A177" s="20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35">
      <c r="A178" s="20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35">
      <c r="A179" s="20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35">
      <c r="A180" s="20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35">
      <c r="A181" s="20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35">
      <c r="A182" s="20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35">
      <c r="A183" s="20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35">
      <c r="A184" s="20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35">
      <c r="A185" s="20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35">
      <c r="A186" s="20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35">
      <c r="A187" s="20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35">
      <c r="A188" s="20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 x14ac:dyDescent="0.35">
      <c r="A189" s="20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 x14ac:dyDescent="0.35">
      <c r="A190" s="20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35">
      <c r="A191" s="20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35">
      <c r="A192" s="20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35">
      <c r="A193" s="20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35">
      <c r="A194" s="20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35">
      <c r="A195" s="20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35">
      <c r="A196" s="20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35">
      <c r="A197" s="20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35">
      <c r="A198" s="20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35">
      <c r="A199" s="20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35">
      <c r="A200" s="20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35">
      <c r="A201" s="20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35">
      <c r="A202" s="20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35">
      <c r="A203" s="20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35">
      <c r="A204" s="20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35">
      <c r="A205" s="20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35">
      <c r="A206" s="20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35">
      <c r="A207" s="20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35">
      <c r="A208" s="20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35">
      <c r="A209" s="20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35">
      <c r="A210" s="20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35">
      <c r="A211" s="20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35">
      <c r="A212" s="20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35">
      <c r="A213" s="20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35">
      <c r="A214" s="20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35">
      <c r="A215" s="20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35">
      <c r="A216" s="20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35">
      <c r="A217" s="20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35">
      <c r="A218" s="20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35">
      <c r="A219" s="20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35">
      <c r="A220" s="20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35">
      <c r="A221" s="20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35">
      <c r="A222" s="20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35">
      <c r="A223" s="20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35">
      <c r="A224" s="20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35">
      <c r="A225" s="20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35">
      <c r="A226" s="20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35">
      <c r="A227" s="20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35">
      <c r="A228" s="20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35">
      <c r="A229" s="20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35">
      <c r="A230" s="20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35">
      <c r="A231" s="20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35">
      <c r="A232" s="20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35">
      <c r="A233" s="20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35">
      <c r="A234" s="20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35">
      <c r="A235" s="20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35">
      <c r="A236" s="20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35">
      <c r="A237" s="20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35">
      <c r="A238" s="20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35">
      <c r="A239" s="20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35">
      <c r="A240" s="20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35">
      <c r="A241" s="20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35">
      <c r="A242" s="20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35">
      <c r="A243" s="20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35">
      <c r="A244" s="20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35">
      <c r="A245" s="20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35">
      <c r="A246" s="20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35">
      <c r="A247" s="20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35">
      <c r="A248" s="20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35">
      <c r="A249" s="20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35">
      <c r="A250" s="20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35">
      <c r="A251" s="20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35">
      <c r="A252" s="20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35">
      <c r="A253" s="20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35">
      <c r="A254" s="20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35">
      <c r="A255" s="20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35">
      <c r="A256" s="20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35">
      <c r="A257" s="20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35">
      <c r="A258" s="20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35">
      <c r="A259" s="20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35">
      <c r="A260" s="20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35">
      <c r="A261" s="20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35">
      <c r="A262" s="20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35">
      <c r="A263" s="20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35">
      <c r="A264" s="20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35">
      <c r="A265" s="20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35">
      <c r="A266" s="20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35">
      <c r="A267" s="20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35">
      <c r="A268" s="20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35">
      <c r="A269" s="20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35">
      <c r="A270" s="20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35">
      <c r="A271" s="20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35">
      <c r="A272" s="20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35">
      <c r="A273" s="20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35">
      <c r="A274" s="20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35">
      <c r="A275" s="20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35">
      <c r="A276" s="20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35">
      <c r="A277" s="20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35">
      <c r="A278" s="20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35">
      <c r="A279" s="20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35">
      <c r="A280" s="20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35">
      <c r="A281" s="20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35">
      <c r="A282" s="20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35">
      <c r="A283" s="20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35">
      <c r="A284" s="20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35">
      <c r="A285" s="20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35">
      <c r="A286" s="20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35">
      <c r="A287" s="20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35">
      <c r="A288" s="20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35">
      <c r="A289" s="20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35">
      <c r="A290" s="20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35">
      <c r="A291" s="20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35">
      <c r="A292" s="20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35">
      <c r="A293" s="20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35">
      <c r="A294" s="20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35">
      <c r="A295" s="20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35">
      <c r="A296" s="20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35">
      <c r="A297" s="20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35">
      <c r="A298" s="20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35">
      <c r="A299" s="20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35">
      <c r="A300" s="20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35">
      <c r="A301" s="20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35">
      <c r="A302" s="20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35">
      <c r="A303" s="20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35">
      <c r="A304" s="20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35">
      <c r="A305" s="20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35">
      <c r="A306" s="20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35">
      <c r="A307" s="20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35">
      <c r="A308" s="20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35">
      <c r="A309" s="20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35">
      <c r="A310" s="20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35">
      <c r="A311" s="20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35">
      <c r="A312" s="20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35">
      <c r="A313" s="20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35">
      <c r="A314" s="20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35">
      <c r="A315" s="20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35">
      <c r="A316" s="20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35">
      <c r="A317" s="20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35">
      <c r="A318" s="20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35">
      <c r="A319" s="20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35">
      <c r="A320" s="20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35">
      <c r="A321" s="20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35">
      <c r="A322" s="20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35">
      <c r="A323" s="20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35">
      <c r="A324" s="20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35">
      <c r="A325" s="20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35">
      <c r="A326" s="20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35">
      <c r="A327" s="20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35">
      <c r="A328" s="20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35">
      <c r="A329" s="20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35">
      <c r="A330" s="20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35">
      <c r="A331" s="20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35">
      <c r="A332" s="20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35">
      <c r="A333" s="20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35">
      <c r="A334" s="20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35">
      <c r="A335" s="20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35">
      <c r="A336" s="20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35">
      <c r="A337" s="20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35">
      <c r="A338" s="20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35">
      <c r="A339" s="20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35">
      <c r="A340" s="20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35">
      <c r="A341" s="20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35">
      <c r="A342" s="20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35">
      <c r="A343" s="20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35">
      <c r="A344" s="20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35">
      <c r="A345" s="20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35">
      <c r="A346" s="20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35">
      <c r="A347" s="20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35">
      <c r="A348" s="20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35">
      <c r="A349" s="20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35">
      <c r="A350" s="20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35">
      <c r="A351" s="20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35">
      <c r="A352" s="20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35">
      <c r="A353" s="20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35">
      <c r="A354" s="20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35">
      <c r="A355" s="20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35">
      <c r="A356" s="20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35">
      <c r="A357" s="20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35">
      <c r="A358" s="20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35">
      <c r="A359" s="20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35">
      <c r="A360" s="20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35">
      <c r="A361" s="20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35">
      <c r="A362" s="20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35">
      <c r="A363" s="20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35">
      <c r="A364" s="20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35">
      <c r="A365" s="20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35">
      <c r="A366" s="20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35">
      <c r="A367" s="20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35">
      <c r="A368" s="20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35">
      <c r="A369" s="20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35">
      <c r="A370" s="20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35">
      <c r="A371" s="20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35">
      <c r="A372" s="20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35">
      <c r="A373" s="20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35">
      <c r="A374" s="20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35">
      <c r="A375" s="20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35">
      <c r="A376" s="20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35">
      <c r="A377" s="20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35">
      <c r="A378" s="20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35">
      <c r="A379" s="20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35">
      <c r="A380" s="20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35">
      <c r="A381" s="20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35">
      <c r="A382" s="20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35">
      <c r="A383" s="20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35">
      <c r="A384" s="20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35">
      <c r="A385" s="20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35">
      <c r="A386" s="20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35">
      <c r="A387" s="20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35">
      <c r="A388" s="20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35">
      <c r="A389" s="20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35">
      <c r="A390" s="20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35">
      <c r="A391" s="20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35">
      <c r="A392" s="20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35">
      <c r="A393" s="20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35">
      <c r="A394" s="20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35">
      <c r="A395" s="20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35">
      <c r="A396" s="20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35">
      <c r="A397" s="20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35">
      <c r="A398" s="20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35">
      <c r="A399" s="20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35">
      <c r="A400" s="20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35">
      <c r="A401" s="20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35">
      <c r="A402" s="20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35">
      <c r="A403" s="20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35">
      <c r="A404" s="20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35">
      <c r="A405" s="20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35">
      <c r="A406" s="20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35">
      <c r="A407" s="20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35">
      <c r="A408" s="20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35">
      <c r="A409" s="20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35">
      <c r="A410" s="20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35">
      <c r="A411" s="20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35">
      <c r="A412" s="20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35">
      <c r="A413" s="20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35">
      <c r="A414" s="20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35">
      <c r="A415" s="20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35">
      <c r="A416" s="20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35">
      <c r="A417" s="20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35">
      <c r="A418" s="20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35">
      <c r="A419" s="20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35">
      <c r="A420" s="20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35">
      <c r="A421" s="20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35">
      <c r="A422" s="20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35">
      <c r="A423" s="20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35">
      <c r="A424" s="20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35">
      <c r="A425" s="20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35">
      <c r="A426" s="20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35">
      <c r="A427" s="20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35">
      <c r="A428" s="20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35">
      <c r="A429" s="20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35">
      <c r="A430" s="20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35">
      <c r="A431" s="20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35">
      <c r="A432" s="20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35">
      <c r="A433" s="20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35">
      <c r="A434" s="20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35">
      <c r="A435" s="20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35">
      <c r="A436" s="20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35">
      <c r="A437" s="20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35">
      <c r="A438" s="20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35">
      <c r="A439" s="20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35">
      <c r="A440" s="20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35">
      <c r="A441" s="20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35">
      <c r="A442" s="20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35">
      <c r="A443" s="20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35">
      <c r="A444" s="20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35">
      <c r="A445" s="20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35">
      <c r="A446" s="20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35">
      <c r="A447" s="20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35">
      <c r="A448" s="20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35">
      <c r="A449" s="20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35">
      <c r="A450" s="20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35">
      <c r="A451" s="20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35">
      <c r="A452" s="20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35">
      <c r="A453" s="20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35">
      <c r="A454" s="20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35">
      <c r="A455" s="20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35">
      <c r="A456" s="20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35">
      <c r="A457" s="20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35">
      <c r="A458" s="20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35">
      <c r="A459" s="20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35">
      <c r="A460" s="20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35">
      <c r="A461" s="20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35">
      <c r="A462" s="20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35">
      <c r="A463" s="20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35">
      <c r="A464" s="20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35">
      <c r="A465" s="20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35">
      <c r="A466" s="20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35">
      <c r="A467" s="20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35">
      <c r="A468" s="20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35">
      <c r="A469" s="20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35">
      <c r="A470" s="20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35">
      <c r="A471" s="20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35">
      <c r="A472" s="20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35">
      <c r="A473" s="20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35">
      <c r="A474" s="20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35">
      <c r="A475" s="20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35">
      <c r="A476" s="20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35">
      <c r="A477" s="20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35">
      <c r="A478" s="20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35">
      <c r="A479" s="20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35">
      <c r="A480" s="20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35">
      <c r="A481" s="20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35">
      <c r="A482" s="20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35">
      <c r="A483" s="20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35">
      <c r="A484" s="20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35">
      <c r="A485" s="20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35">
      <c r="A486" s="20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35">
      <c r="A487" s="20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35">
      <c r="A488" s="20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35">
      <c r="A489" s="20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35">
      <c r="A490" s="20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35">
      <c r="A491" s="20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35">
      <c r="A492" s="20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35">
      <c r="A493" s="20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35">
      <c r="A494" s="20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35">
      <c r="A495" s="20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35">
      <c r="A496" s="20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35">
      <c r="A497" s="20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35">
      <c r="A498" s="20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35">
      <c r="A499" s="20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35">
      <c r="A500" s="20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35">
      <c r="A501" s="20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35">
      <c r="A502" s="20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35">
      <c r="A503" s="20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35">
      <c r="A504" s="20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35">
      <c r="A505" s="20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35">
      <c r="A506" s="20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35">
      <c r="A507" s="20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35">
      <c r="A508" s="20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35">
      <c r="A509" s="20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35">
      <c r="A510" s="20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35">
      <c r="A511" s="20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35">
      <c r="A512" s="20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35">
      <c r="A513" s="20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35">
      <c r="A514" s="20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35">
      <c r="A515" s="20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35">
      <c r="A516" s="20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35">
      <c r="A517" s="20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35">
      <c r="A518" s="20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35">
      <c r="A519" s="20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35">
      <c r="A520" s="20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35">
      <c r="A521" s="20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35">
      <c r="A522" s="20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35">
      <c r="A523" s="20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35">
      <c r="A524" s="20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35">
      <c r="A525" s="20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35">
      <c r="A526" s="20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35">
      <c r="A527" s="20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35">
      <c r="A528" s="20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35">
      <c r="A529" s="20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35">
      <c r="A530" s="20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35">
      <c r="A531" s="20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35">
      <c r="A532" s="20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35">
      <c r="A533" s="20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35">
      <c r="A534" s="20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35">
      <c r="A535" s="20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35">
      <c r="A536" s="20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35">
      <c r="A537" s="20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35">
      <c r="A538" s="20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35">
      <c r="A539" s="20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35">
      <c r="A540" s="20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35">
      <c r="A541" s="20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35">
      <c r="A542" s="20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35">
      <c r="A543" s="20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35">
      <c r="A544" s="20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35">
      <c r="A545" s="20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35">
      <c r="A546" s="20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35">
      <c r="A547" s="20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35">
      <c r="A548" s="20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35">
      <c r="A549" s="20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35">
      <c r="A550" s="20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35">
      <c r="A551" s="20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35">
      <c r="A552" s="20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35">
      <c r="A553" s="20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35">
      <c r="A554" s="20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35">
      <c r="A555" s="20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35">
      <c r="A556" s="20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35">
      <c r="A557" s="20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35">
      <c r="A558" s="20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35">
      <c r="A559" s="20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35">
      <c r="A560" s="20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35">
      <c r="A561" s="20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35">
      <c r="A562" s="20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35">
      <c r="A563" s="20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35">
      <c r="A564" s="20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35">
      <c r="A565" s="20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35">
      <c r="A566" s="20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35">
      <c r="A567" s="20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35">
      <c r="A568" s="20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35">
      <c r="A569" s="20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35">
      <c r="A570" s="20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35">
      <c r="A571" s="20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35">
      <c r="A572" s="20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35">
      <c r="A573" s="20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35">
      <c r="A574" s="20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35">
      <c r="A575" s="20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35">
      <c r="A576" s="20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35">
      <c r="A577" s="20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35">
      <c r="A578" s="20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35">
      <c r="A579" s="20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35">
      <c r="A580" s="20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35">
      <c r="A581" s="20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35">
      <c r="A582" s="20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35">
      <c r="A583" s="20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35">
      <c r="A584" s="20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35">
      <c r="A585" s="20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35">
      <c r="A586" s="20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35">
      <c r="A587" s="20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35">
      <c r="A588" s="20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35">
      <c r="A589" s="20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35">
      <c r="A590" s="20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35">
      <c r="A591" s="20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35">
      <c r="A592" s="20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35">
      <c r="A593" s="20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35">
      <c r="A594" s="20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35">
      <c r="A595" s="20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35">
      <c r="A596" s="20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35">
      <c r="A597" s="20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35">
      <c r="A598" s="20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35">
      <c r="A599" s="20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35">
      <c r="A600" s="20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35">
      <c r="A601" s="20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35">
      <c r="A602" s="20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35">
      <c r="A603" s="20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35">
      <c r="A604" s="20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35">
      <c r="A605" s="20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35">
      <c r="A606" s="20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35">
      <c r="A607" s="20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35">
      <c r="A608" s="20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35">
      <c r="A609" s="20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35">
      <c r="A610" s="20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35">
      <c r="A611" s="20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35">
      <c r="A612" s="20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35">
      <c r="A613" s="20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35">
      <c r="A614" s="20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35">
      <c r="A615" s="20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35">
      <c r="A616" s="20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35">
      <c r="A617" s="20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35">
      <c r="A618" s="20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35">
      <c r="A619" s="20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35">
      <c r="A620" s="20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35">
      <c r="A621" s="20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35">
      <c r="A622" s="20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35">
      <c r="A623" s="20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35">
      <c r="A624" s="20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35">
      <c r="A625" s="20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35">
      <c r="A626" s="20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35">
      <c r="A627" s="20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35">
      <c r="A628" s="20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35">
      <c r="A629" s="20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35">
      <c r="A630" s="20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35">
      <c r="A631" s="20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35">
      <c r="A632" s="20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35">
      <c r="A633" s="20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35">
      <c r="A634" s="20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35">
      <c r="A635" s="20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35">
      <c r="A636" s="20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35">
      <c r="A637" s="20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35">
      <c r="A638" s="20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35">
      <c r="A639" s="20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35">
      <c r="A640" s="20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35">
      <c r="A641" s="20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35">
      <c r="A642" s="20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35">
      <c r="A643" s="20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35">
      <c r="A644" s="20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35">
      <c r="A645" s="20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35">
      <c r="A646" s="20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35">
      <c r="A647" s="20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35">
      <c r="A648" s="20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35">
      <c r="A649" s="20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35">
      <c r="A650" s="20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35">
      <c r="A651" s="20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35">
      <c r="A652" s="20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35">
      <c r="A653" s="20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35">
      <c r="A654" s="20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35">
      <c r="A655" s="20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35">
      <c r="A656" s="20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35">
      <c r="A657" s="20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35">
      <c r="A658" s="20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35">
      <c r="A659" s="20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35">
      <c r="A660" s="20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35">
      <c r="A661" s="20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35">
      <c r="A662" s="20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35">
      <c r="A663" s="20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35">
      <c r="A664" s="20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35">
      <c r="A665" s="20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35">
      <c r="A666" s="20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35">
      <c r="A667" s="20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35">
      <c r="A668" s="20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35">
      <c r="A669" s="20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35">
      <c r="A670" s="20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35">
      <c r="A671" s="20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35">
      <c r="A672" s="20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35">
      <c r="A673" s="20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35">
      <c r="A674" s="20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35">
      <c r="A675" s="20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35">
      <c r="A676" s="20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35">
      <c r="A677" s="20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35">
      <c r="A678" s="20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35">
      <c r="A679" s="20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35">
      <c r="A680" s="20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35">
      <c r="A681" s="20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35">
      <c r="A682" s="20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35">
      <c r="A683" s="20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35">
      <c r="A684" s="20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35">
      <c r="A685" s="20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35">
      <c r="A686" s="20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35">
      <c r="A687" s="20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35">
      <c r="A688" s="20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35">
      <c r="A689" s="20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35">
      <c r="A690" s="20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35">
      <c r="A691" s="20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35">
      <c r="A692" s="20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35">
      <c r="A693" s="20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35">
      <c r="A694" s="20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35">
      <c r="A695" s="20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35">
      <c r="A696" s="20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35">
      <c r="A697" s="20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35">
      <c r="A698" s="20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35">
      <c r="A699" s="20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35">
      <c r="A700" s="20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35">
      <c r="A701" s="20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35">
      <c r="A702" s="20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35">
      <c r="A703" s="20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35">
      <c r="A704" s="20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35">
      <c r="A705" s="20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35">
      <c r="A706" s="20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35">
      <c r="A707" s="20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35">
      <c r="A708" s="20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35">
      <c r="A709" s="20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35">
      <c r="A710" s="20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35">
      <c r="A711" s="20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35">
      <c r="A712" s="20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35">
      <c r="A713" s="20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35">
      <c r="A714" s="20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35">
      <c r="A715" s="20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35">
      <c r="A716" s="20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35">
      <c r="A717" s="20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35">
      <c r="A718" s="20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35">
      <c r="A719" s="20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35">
      <c r="A720" s="20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35">
      <c r="A721" s="20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35">
      <c r="A722" s="20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35">
      <c r="A723" s="20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35">
      <c r="A724" s="20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35">
      <c r="A725" s="20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35">
      <c r="A726" s="20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35">
      <c r="A727" s="20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35">
      <c r="A728" s="20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35">
      <c r="A729" s="20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35">
      <c r="A730" s="20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35">
      <c r="A731" s="20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35">
      <c r="A732" s="20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35">
      <c r="A733" s="20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35">
      <c r="A734" s="20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35">
      <c r="A735" s="20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35">
      <c r="A736" s="20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35">
      <c r="A737" s="20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35">
      <c r="A738" s="20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35">
      <c r="A739" s="20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35">
      <c r="A740" s="20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35">
      <c r="A741" s="20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35">
      <c r="A742" s="20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35">
      <c r="A743" s="20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35">
      <c r="A744" s="20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35">
      <c r="A745" s="20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35">
      <c r="A746" s="20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35">
      <c r="A747" s="20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35">
      <c r="A748" s="20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35">
      <c r="A749" s="20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35">
      <c r="A750" s="20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35">
      <c r="A751" s="20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35">
      <c r="A752" s="20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35">
      <c r="A753" s="20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35">
      <c r="A754" s="20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35">
      <c r="A755" s="20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35">
      <c r="A756" s="20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35">
      <c r="A757" s="20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35">
      <c r="A758" s="20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35">
      <c r="A759" s="20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35">
      <c r="A760" s="20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35">
      <c r="A761" s="20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35">
      <c r="A762" s="20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35">
      <c r="A763" s="20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35">
      <c r="A764" s="20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35">
      <c r="A765" s="20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35">
      <c r="A766" s="20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35">
      <c r="A767" s="20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35">
      <c r="A768" s="20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35">
      <c r="A769" s="20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35">
      <c r="A770" s="20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35">
      <c r="A771" s="20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35">
      <c r="A772" s="20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35">
      <c r="A773" s="20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35">
      <c r="A774" s="20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35">
      <c r="A775" s="20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35">
      <c r="A776" s="20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35">
      <c r="A777" s="20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35">
      <c r="A778" s="20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35">
      <c r="A779" s="20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35">
      <c r="A780" s="20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35">
      <c r="A781" s="20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35">
      <c r="A782" s="20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35">
      <c r="A783" s="20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35">
      <c r="A784" s="20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35">
      <c r="A785" s="20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35">
      <c r="A786" s="20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35">
      <c r="A787" s="20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35">
      <c r="A788" s="20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35">
      <c r="A789" s="20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35">
      <c r="A790" s="20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35">
      <c r="A791" s="20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35">
      <c r="A792" s="20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35">
      <c r="A793" s="20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35">
      <c r="A794" s="20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35">
      <c r="A795" s="20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35">
      <c r="A796" s="20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35">
      <c r="A797" s="20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35">
      <c r="A798" s="20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35">
      <c r="A799" s="20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35">
      <c r="A800" s="20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35">
      <c r="A801" s="20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35">
      <c r="A802" s="20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35">
      <c r="A803" s="20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35">
      <c r="A804" s="20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35">
      <c r="A805" s="20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35">
      <c r="A806" s="20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35">
      <c r="A807" s="20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35">
      <c r="A808" s="20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35">
      <c r="A809" s="20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35">
      <c r="A810" s="20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35">
      <c r="A811" s="20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35">
      <c r="A812" s="20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35">
      <c r="A813" s="20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35">
      <c r="A814" s="20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35">
      <c r="A815" s="20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35">
      <c r="A816" s="20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35">
      <c r="A817" s="20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35">
      <c r="A818" s="20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35">
      <c r="A819" s="20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35">
      <c r="A820" s="20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35">
      <c r="A821" s="20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35">
      <c r="A822" s="20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35">
      <c r="A823" s="20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35">
      <c r="A824" s="20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35">
      <c r="A825" s="20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35">
      <c r="A826" s="20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35">
      <c r="A827" s="20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35">
      <c r="A828" s="20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35">
      <c r="A829" s="20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35">
      <c r="A830" s="20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35">
      <c r="A831" s="20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35">
      <c r="A832" s="20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35">
      <c r="A833" s="20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35">
      <c r="A834" s="20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35">
      <c r="A835" s="20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35">
      <c r="A836" s="20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35">
      <c r="A837" s="20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35">
      <c r="A838" s="20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35">
      <c r="A839" s="20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35">
      <c r="A840" s="20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35">
      <c r="A841" s="20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35">
      <c r="A842" s="20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35">
      <c r="A843" s="20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35">
      <c r="A844" s="20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35">
      <c r="A845" s="20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35">
      <c r="A846" s="20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35">
      <c r="A847" s="20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35">
      <c r="A848" s="20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35">
      <c r="A849" s="20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35">
      <c r="A850" s="20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35">
      <c r="A851" s="20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35">
      <c r="A852" s="20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35">
      <c r="A853" s="20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35">
      <c r="A854" s="20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35">
      <c r="A855" s="20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35">
      <c r="A856" s="20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35">
      <c r="A857" s="20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35">
      <c r="A858" s="20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35">
      <c r="A859" s="20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35">
      <c r="A860" s="20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35">
      <c r="A861" s="20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35">
      <c r="A862" s="20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35">
      <c r="A863" s="20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35">
      <c r="A864" s="20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35">
      <c r="A865" s="20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35">
      <c r="A866" s="20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35">
      <c r="A867" s="20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35">
      <c r="A868" s="20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35">
      <c r="A869" s="20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35">
      <c r="A870" s="20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35">
      <c r="A871" s="20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35">
      <c r="A872" s="20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35">
      <c r="A873" s="20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35">
      <c r="A874" s="20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35">
      <c r="A875" s="20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35">
      <c r="A876" s="20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35">
      <c r="A877" s="20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35">
      <c r="A878" s="20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35">
      <c r="A879" s="20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35">
      <c r="A880" s="20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35">
      <c r="A881" s="20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35">
      <c r="A882" s="20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35">
      <c r="A883" s="20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35">
      <c r="A884" s="20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35">
      <c r="A885" s="20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35">
      <c r="A886" s="20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35">
      <c r="A887" s="20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35">
      <c r="A888" s="20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35">
      <c r="A889" s="20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35">
      <c r="A890" s="20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35">
      <c r="A891" s="20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35">
      <c r="A892" s="20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35">
      <c r="A893" s="20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35">
      <c r="A894" s="20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35">
      <c r="A895" s="20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35">
      <c r="A896" s="20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35">
      <c r="A897" s="20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35">
      <c r="A898" s="20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35">
      <c r="A899" s="20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35">
      <c r="A900" s="20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35">
      <c r="A901" s="20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35">
      <c r="A902" s="20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35">
      <c r="A903" s="20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35">
      <c r="A904" s="20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35">
      <c r="A905" s="20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35">
      <c r="A906" s="20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35">
      <c r="A907" s="20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35">
      <c r="A908" s="20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35">
      <c r="A909" s="20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35">
      <c r="A910" s="20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35">
      <c r="A911" s="20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35">
      <c r="A912" s="20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35">
      <c r="A913" s="20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35">
      <c r="A914" s="20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35">
      <c r="A915" s="20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35">
      <c r="A916" s="20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35">
      <c r="A917" s="20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35">
      <c r="A918" s="20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35">
      <c r="A919" s="20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35">
      <c r="A920" s="20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35">
      <c r="A921" s="20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35">
      <c r="A922" s="20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35">
      <c r="A923" s="20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35">
      <c r="A924" s="20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35">
      <c r="A925" s="20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35">
      <c r="A926" s="20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35">
      <c r="A927" s="20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35">
      <c r="A928" s="20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35">
      <c r="A929" s="20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35">
      <c r="A930" s="20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35">
      <c r="A931" s="20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35">
      <c r="A932" s="20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35">
      <c r="A933" s="20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35">
      <c r="A934" s="20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35">
      <c r="A935" s="20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35">
      <c r="A936" s="20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35">
      <c r="A937" s="20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35">
      <c r="A938" s="20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35">
      <c r="A939" s="20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35">
      <c r="A940" s="20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35">
      <c r="A941" s="20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35">
      <c r="A942" s="20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35">
      <c r="A943" s="20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35">
      <c r="A944" s="20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35">
      <c r="A945" s="20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35">
      <c r="A946" s="20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35">
      <c r="A947" s="20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35">
      <c r="A948" s="20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35">
      <c r="A949" s="20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35">
      <c r="A950" s="20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35">
      <c r="A951" s="20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35">
      <c r="A952" s="20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35">
      <c r="A953" s="20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35">
      <c r="A954" s="20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35">
      <c r="A955" s="20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35">
      <c r="A956" s="20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35">
      <c r="A957" s="20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35">
      <c r="A958" s="20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35">
      <c r="A959" s="20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35">
      <c r="A960" s="20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35">
      <c r="A961" s="20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35">
      <c r="A962" s="20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35">
      <c r="A963" s="20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35">
      <c r="A964" s="20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35">
      <c r="A965" s="20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35">
      <c r="A966" s="20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35">
      <c r="A967" s="20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35">
      <c r="A968" s="20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35">
      <c r="A969" s="20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35">
      <c r="A970" s="20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35">
      <c r="A971" s="20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35">
      <c r="A972" s="20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35">
      <c r="A973" s="20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35">
      <c r="A974" s="20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35">
      <c r="A975" s="20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35">
      <c r="A976" s="20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35">
      <c r="A977" s="20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35">
      <c r="A978" s="20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35">
      <c r="A979" s="20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35">
      <c r="A980" s="20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35">
      <c r="A981" s="20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35">
      <c r="A982" s="20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35">
      <c r="A983" s="20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35">
      <c r="A984" s="20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35">
      <c r="A985" s="20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35">
      <c r="A986" s="20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35">
      <c r="A987" s="20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35">
      <c r="A988" s="20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35">
      <c r="A989" s="20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35">
      <c r="A990" s="20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35">
      <c r="A991" s="20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35">
      <c r="A992" s="20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35">
      <c r="A993" s="20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35">
      <c r="A994" s="20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35">
      <c r="A995" s="20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35">
      <c r="A996" s="20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35">
      <c r="A997" s="20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35">
      <c r="A998" s="20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35">
      <c r="A999" s="20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35">
      <c r="A1000" s="20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2"/>
  <sheetViews>
    <sheetView zoomScale="55" zoomScaleNormal="55" workbookViewId="0">
      <pane xSplit="3" ySplit="1" topLeftCell="D2" activePane="bottomRight" state="frozen"/>
      <selection pane="topRight" activeCell="F216" sqref="A1:XFD1048576"/>
      <selection pane="bottomLeft" activeCell="F216" sqref="A1:XFD1048576"/>
      <selection pane="bottomRight" activeCell="E2" sqref="E2"/>
    </sheetView>
  </sheetViews>
  <sheetFormatPr baseColWidth="10" defaultColWidth="12.58203125" defaultRowHeight="15" customHeight="1" x14ac:dyDescent="0.3"/>
  <cols>
    <col min="1" max="1" width="23.33203125" customWidth="1"/>
    <col min="2" max="2" width="32.75" customWidth="1"/>
    <col min="3" max="17" width="35.58203125" customWidth="1"/>
    <col min="18" max="18" width="35.58203125" style="156" customWidth="1"/>
    <col min="19" max="33" width="35.58203125" customWidth="1"/>
  </cols>
  <sheetData>
    <row r="1" spans="1:34" s="158" customFormat="1" ht="29.5" thickBot="1" x14ac:dyDescent="0.35">
      <c r="A1" s="271" t="s">
        <v>0</v>
      </c>
      <c r="B1" s="272"/>
      <c r="C1" s="263" t="s">
        <v>170</v>
      </c>
      <c r="D1" s="263" t="s">
        <v>638</v>
      </c>
      <c r="E1" s="263" t="s">
        <v>326</v>
      </c>
      <c r="F1" s="263" t="s">
        <v>327</v>
      </c>
      <c r="G1" s="263" t="s">
        <v>328</v>
      </c>
      <c r="H1" s="263" t="s">
        <v>329</v>
      </c>
      <c r="I1" s="263" t="s">
        <v>330</v>
      </c>
      <c r="J1" s="263" t="s">
        <v>331</v>
      </c>
      <c r="K1" s="263" t="s">
        <v>332</v>
      </c>
      <c r="L1" s="263" t="s">
        <v>283</v>
      </c>
      <c r="M1" s="263" t="s">
        <v>287</v>
      </c>
      <c r="N1" s="263" t="s">
        <v>291</v>
      </c>
      <c r="O1" s="263" t="s">
        <v>294</v>
      </c>
      <c r="P1" s="263" t="s">
        <v>298</v>
      </c>
      <c r="Q1" s="263" t="s">
        <v>301</v>
      </c>
      <c r="R1" s="263" t="s">
        <v>333</v>
      </c>
      <c r="S1" s="263" t="s">
        <v>334</v>
      </c>
      <c r="T1" s="263" t="s">
        <v>335</v>
      </c>
      <c r="U1" s="263" t="s">
        <v>336</v>
      </c>
      <c r="V1" s="263" t="s">
        <v>337</v>
      </c>
      <c r="W1" s="263" t="s">
        <v>338</v>
      </c>
      <c r="X1" s="263" t="s">
        <v>339</v>
      </c>
      <c r="Y1" s="263" t="s">
        <v>340</v>
      </c>
      <c r="Z1" s="263" t="s">
        <v>341</v>
      </c>
      <c r="AA1" s="263" t="s">
        <v>342</v>
      </c>
      <c r="AB1" s="263" t="s">
        <v>343</v>
      </c>
      <c r="AC1" s="209" t="s">
        <v>347</v>
      </c>
      <c r="AD1" s="209" t="s">
        <v>348</v>
      </c>
      <c r="AE1" s="263" t="s">
        <v>344</v>
      </c>
      <c r="AF1" s="263" t="s">
        <v>345</v>
      </c>
      <c r="AG1" s="264" t="s">
        <v>346</v>
      </c>
    </row>
    <row r="2" spans="1:34" ht="252" customHeight="1" x14ac:dyDescent="0.3">
      <c r="A2" s="255"/>
      <c r="B2" s="256" t="s">
        <v>1</v>
      </c>
      <c r="C2" s="257"/>
      <c r="D2" s="258" t="s">
        <v>349</v>
      </c>
      <c r="E2" s="257" t="s">
        <v>350</v>
      </c>
      <c r="F2" s="258" t="s">
        <v>351</v>
      </c>
      <c r="G2" s="257" t="s">
        <v>352</v>
      </c>
      <c r="H2" s="257" t="s">
        <v>613</v>
      </c>
      <c r="I2" s="257" t="s">
        <v>614</v>
      </c>
      <c r="J2" s="257" t="s">
        <v>353</v>
      </c>
      <c r="K2" s="257" t="s">
        <v>354</v>
      </c>
      <c r="L2" s="257" t="s">
        <v>355</v>
      </c>
      <c r="M2" s="257" t="s">
        <v>356</v>
      </c>
      <c r="N2" s="257" t="s">
        <v>357</v>
      </c>
      <c r="O2" s="257" t="s">
        <v>358</v>
      </c>
      <c r="P2" s="257" t="s">
        <v>359</v>
      </c>
      <c r="Q2" s="257" t="s">
        <v>360</v>
      </c>
      <c r="R2" s="259" t="s">
        <v>361</v>
      </c>
      <c r="S2" s="257" t="s">
        <v>615</v>
      </c>
      <c r="T2" s="257" t="s">
        <v>616</v>
      </c>
      <c r="U2" s="257" t="s">
        <v>617</v>
      </c>
      <c r="V2" s="257" t="s">
        <v>618</v>
      </c>
      <c r="W2" s="257" t="s">
        <v>619</v>
      </c>
      <c r="X2" s="257" t="s">
        <v>1191</v>
      </c>
      <c r="Y2" s="257" t="s">
        <v>620</v>
      </c>
      <c r="Z2" s="257" t="s">
        <v>621</v>
      </c>
      <c r="AA2" s="260" t="s">
        <v>622</v>
      </c>
      <c r="AB2" s="257" t="s">
        <v>623</v>
      </c>
      <c r="AC2" s="261" t="s">
        <v>627</v>
      </c>
      <c r="AD2" s="261" t="s">
        <v>628</v>
      </c>
      <c r="AE2" s="257" t="s">
        <v>624</v>
      </c>
      <c r="AF2" s="257" t="s">
        <v>625</v>
      </c>
      <c r="AG2" s="262" t="s">
        <v>626</v>
      </c>
    </row>
    <row r="3" spans="1:34" ht="15" customHeight="1" x14ac:dyDescent="0.3">
      <c r="A3" s="219"/>
      <c r="B3" s="166" t="s">
        <v>2</v>
      </c>
      <c r="C3" s="167">
        <v>124.43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8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220"/>
    </row>
    <row r="4" spans="1:34" ht="15" customHeight="1" x14ac:dyDescent="0.3">
      <c r="A4" s="219"/>
      <c r="B4" s="166" t="s">
        <v>3</v>
      </c>
      <c r="C4" s="167">
        <v>1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8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220"/>
    </row>
    <row r="5" spans="1:34" ht="15" customHeight="1" x14ac:dyDescent="0.3">
      <c r="A5" s="219"/>
      <c r="B5" s="166" t="s">
        <v>4</v>
      </c>
      <c r="C5" s="167">
        <v>2.99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8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220"/>
    </row>
    <row r="6" spans="1:34" ht="15" customHeight="1" x14ac:dyDescent="0.3">
      <c r="A6" s="219"/>
      <c r="B6" s="166" t="s">
        <v>5</v>
      </c>
      <c r="C6" s="167" t="s">
        <v>172</v>
      </c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8"/>
      <c r="S6" s="167"/>
      <c r="T6" s="167"/>
      <c r="U6" s="167"/>
      <c r="V6" s="167"/>
      <c r="W6" s="167"/>
      <c r="X6" s="167"/>
      <c r="Y6" s="168" t="s">
        <v>362</v>
      </c>
      <c r="Z6" s="167"/>
      <c r="AA6" s="167"/>
      <c r="AB6" s="168" t="s">
        <v>362</v>
      </c>
      <c r="AC6" s="167"/>
      <c r="AD6" s="167"/>
      <c r="AE6" s="167"/>
      <c r="AF6" s="168" t="s">
        <v>362</v>
      </c>
      <c r="AG6" s="226" t="s">
        <v>362</v>
      </c>
    </row>
    <row r="7" spans="1:34" ht="15" customHeight="1" x14ac:dyDescent="0.3">
      <c r="A7" s="219"/>
      <c r="B7" s="166" t="s">
        <v>6</v>
      </c>
      <c r="C7" s="167" t="s">
        <v>173</v>
      </c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8"/>
      <c r="S7" s="167"/>
      <c r="T7" s="167"/>
      <c r="U7" s="167"/>
      <c r="V7" s="167"/>
      <c r="W7" s="167"/>
      <c r="X7" s="167"/>
      <c r="Y7" s="167" t="s">
        <v>173</v>
      </c>
      <c r="Z7" s="167"/>
      <c r="AA7" s="167"/>
      <c r="AB7" s="167" t="s">
        <v>173</v>
      </c>
      <c r="AC7" s="167"/>
      <c r="AD7" s="167"/>
      <c r="AE7" s="167"/>
      <c r="AF7" s="167" t="s">
        <v>173</v>
      </c>
      <c r="AG7" s="220" t="s">
        <v>173</v>
      </c>
    </row>
    <row r="8" spans="1:34" ht="15" customHeight="1" x14ac:dyDescent="0.3">
      <c r="A8" s="219"/>
      <c r="B8" s="166" t="s">
        <v>7</v>
      </c>
      <c r="C8" s="167" t="s">
        <v>174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8"/>
      <c r="S8" s="167"/>
      <c r="T8" s="167"/>
      <c r="U8" s="167"/>
      <c r="V8" s="167"/>
      <c r="W8" s="167" t="s">
        <v>363</v>
      </c>
      <c r="X8" s="167"/>
      <c r="Y8" s="167"/>
      <c r="Z8" s="167"/>
      <c r="AA8" s="167"/>
      <c r="AB8" s="167"/>
      <c r="AC8" s="167"/>
      <c r="AD8" s="167"/>
      <c r="AE8" s="167"/>
      <c r="AF8" s="167"/>
      <c r="AG8" s="220" t="s">
        <v>363</v>
      </c>
    </row>
    <row r="9" spans="1:34" s="72" customFormat="1" ht="27.75" customHeight="1" thickBot="1" x14ac:dyDescent="0.35">
      <c r="A9" s="221"/>
      <c r="B9" s="222" t="s">
        <v>8</v>
      </c>
      <c r="C9" s="223" t="s">
        <v>175</v>
      </c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4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5"/>
    </row>
    <row r="10" spans="1:34" s="165" customFormat="1" ht="27.75" customHeight="1" thickBot="1" x14ac:dyDescent="0.35">
      <c r="A10" s="162"/>
      <c r="B10" s="160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4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</row>
    <row r="11" spans="1:34" ht="29.5" thickBot="1" x14ac:dyDescent="0.35">
      <c r="A11" s="271" t="s">
        <v>11</v>
      </c>
      <c r="B11" s="272"/>
      <c r="C11" s="273" t="str">
        <f t="shared" ref="C11:AG11" si="0">C$1</f>
        <v>CRE_22_00_base_v4_ENV</v>
      </c>
      <c r="D11" s="273" t="str">
        <f t="shared" si="0"/>
        <v>CRE_22_01_stnd_pied_v2_ENV</v>
      </c>
      <c r="E11" s="273" t="str">
        <f t="shared" si="0"/>
        <v>CRE_22_02_facd_Sv50_v1_NRJ</v>
      </c>
      <c r="F11" s="273" t="str">
        <f t="shared" si="0"/>
        <v>CRE_22_03_stru_PLRH_v1_ENV</v>
      </c>
      <c r="G11" s="273" t="str">
        <f t="shared" si="0"/>
        <v>CRE_22_04_syst_VRV_v1_NRJ</v>
      </c>
      <c r="H11" s="273" t="str">
        <f t="shared" si="0"/>
        <v>CRE_22_05_syst_PV50_v1</v>
      </c>
      <c r="I11" s="273" t="str">
        <f t="shared" si="0"/>
        <v>CRE_22_07_stru_OSB_v1_ENV</v>
      </c>
      <c r="J11" s="273" t="str">
        <f t="shared" si="0"/>
        <v>CRE_22_08_DEnv_DEOpt_v1_ENV</v>
      </c>
      <c r="K11" s="273" t="str">
        <f t="shared" si="0"/>
        <v>CRE_22_09_DEnv_DED_v1_ENV</v>
      </c>
      <c r="L11" s="273" t="str">
        <f t="shared" si="0"/>
        <v>CRE_22_10_syst_Chgaz_v1_NRJ</v>
      </c>
      <c r="M11" s="273" t="str">
        <f t="shared" si="0"/>
        <v>CRE_22_11_perf_I4_v1_NRJ</v>
      </c>
      <c r="N11" s="273" t="str">
        <f t="shared" si="0"/>
        <v>CRE_22_12_matx_MATOPT_v1_ENV</v>
      </c>
      <c r="O11" s="273" t="str">
        <f t="shared" si="0"/>
        <v>CRE_22_13_perf_DFACO2_v1_NRJ</v>
      </c>
      <c r="P11" s="273" t="str">
        <f t="shared" si="0"/>
        <v>CRE_22_14_occp_LITS_v1_NRJ</v>
      </c>
      <c r="Q11" s="273" t="str">
        <f t="shared" si="0"/>
        <v>CRE_22_15_syst_EJ_v1_NRJ</v>
      </c>
      <c r="R11" s="273" t="str">
        <f t="shared" si="0"/>
        <v>CRE_22_16_syst_RCU_v2_NRJ</v>
      </c>
      <c r="S11" s="273" t="str">
        <f t="shared" si="0"/>
        <v>CRE_22_17_stnd_piedbaiesouvrantes_v1</v>
      </c>
      <c r="T11" s="273" t="str">
        <f t="shared" si="0"/>
        <v>CRE_22_19_syst_ChgazBbioOpt_v1</v>
      </c>
      <c r="U11" s="273" t="str">
        <f t="shared" si="0"/>
        <v>CRE_22_20_syst_RCUBbioOpt_v1</v>
      </c>
      <c r="V11" s="273" t="str">
        <f t="shared" si="0"/>
        <v>CRE_22_21_syst_PACROclim_v1</v>
      </c>
      <c r="W11" s="273" t="str">
        <f t="shared" si="0"/>
        <v>CRE_22_22_syst_PACROclimbruit_v1</v>
      </c>
      <c r="X11" s="273" t="str">
        <f t="shared" si="0"/>
        <v>CRE_22_23_matx_basC_v1</v>
      </c>
      <c r="Y11" s="273" t="str">
        <f t="shared" si="0"/>
        <v>CRE_22_25_matx_DHopt_v2</v>
      </c>
      <c r="Z11" s="273" t="str">
        <f t="shared" si="0"/>
        <v>CRE_22_26_matx_fdimpactante_v1</v>
      </c>
      <c r="AA11" s="273" t="str">
        <f t="shared" si="0"/>
        <v>CRE_22_27_matx_parkingsousterrain_v1</v>
      </c>
      <c r="AB11" s="273" t="str">
        <f t="shared" si="0"/>
        <v>CRE_22_28_matx_DHoptPuits_v1</v>
      </c>
      <c r="AC11" s="273" t="str">
        <f>AC$1</f>
        <v>CRE_22_29_DF A CO2_Adiabatique_v1</v>
      </c>
      <c r="AD11" s="273" t="str">
        <f>AD$1</f>
        <v>CRE_22_30_DF A CO2_Suventilation nocturne_v1</v>
      </c>
      <c r="AE11" s="273" t="str">
        <f t="shared" si="0"/>
        <v>CRE_22_33_perf_Bbio_v2</v>
      </c>
      <c r="AF11" s="273" t="str">
        <f t="shared" si="0"/>
        <v>CRE_22_34_perf_DH_v2</v>
      </c>
      <c r="AG11" s="274" t="str">
        <f t="shared" si="0"/>
        <v>CRE_22_35_perf_DHbruit_v2</v>
      </c>
    </row>
    <row r="12" spans="1:34" ht="14.5" x14ac:dyDescent="0.3">
      <c r="A12" s="265" t="s">
        <v>12</v>
      </c>
      <c r="B12" s="266" t="s">
        <v>364</v>
      </c>
      <c r="C12" s="267">
        <v>0.25</v>
      </c>
      <c r="D12" s="267">
        <v>0.25</v>
      </c>
      <c r="E12" s="267"/>
      <c r="F12" s="267"/>
      <c r="G12" s="267"/>
      <c r="H12" s="267"/>
      <c r="I12" s="267">
        <v>0.23</v>
      </c>
      <c r="J12" s="267"/>
      <c r="K12" s="267"/>
      <c r="L12" s="267"/>
      <c r="M12" s="267"/>
      <c r="N12" s="267"/>
      <c r="O12" s="267"/>
      <c r="P12" s="267"/>
      <c r="Q12" s="267"/>
      <c r="R12" s="268"/>
      <c r="S12" s="267">
        <v>0.25</v>
      </c>
      <c r="T12" s="269">
        <v>0.2</v>
      </c>
      <c r="U12" s="269">
        <v>0.2</v>
      </c>
      <c r="V12" s="267"/>
      <c r="W12" s="267"/>
      <c r="X12" s="267"/>
      <c r="Y12" s="267"/>
      <c r="Z12" s="267"/>
      <c r="AA12" s="267"/>
      <c r="AB12" s="267"/>
      <c r="AC12" s="267"/>
      <c r="AD12" s="267"/>
      <c r="AE12" s="269">
        <v>0.2</v>
      </c>
      <c r="AF12" s="267"/>
      <c r="AG12" s="270"/>
    </row>
    <row r="13" spans="1:34" ht="29" x14ac:dyDescent="0.3">
      <c r="A13" s="240"/>
      <c r="B13" s="171" t="s">
        <v>14</v>
      </c>
      <c r="C13" s="228" t="s">
        <v>176</v>
      </c>
      <c r="D13" s="228" t="s">
        <v>365</v>
      </c>
      <c r="E13" s="228"/>
      <c r="F13" s="228"/>
      <c r="G13" s="228"/>
      <c r="H13" s="228"/>
      <c r="I13" s="228" t="s">
        <v>366</v>
      </c>
      <c r="J13" s="228"/>
      <c r="K13" s="228"/>
      <c r="L13" s="228"/>
      <c r="M13" s="228"/>
      <c r="N13" s="228"/>
      <c r="O13" s="228"/>
      <c r="P13" s="228"/>
      <c r="Q13" s="228"/>
      <c r="R13" s="229"/>
      <c r="S13" s="228" t="s">
        <v>365</v>
      </c>
      <c r="T13" s="227" t="s">
        <v>367</v>
      </c>
      <c r="U13" s="227" t="s">
        <v>367</v>
      </c>
      <c r="V13" s="228"/>
      <c r="W13" s="228"/>
      <c r="X13" s="228"/>
      <c r="Y13" s="228"/>
      <c r="Z13" s="228"/>
      <c r="AA13" s="228"/>
      <c r="AB13" s="228"/>
      <c r="AC13" s="228"/>
      <c r="AD13" s="228"/>
      <c r="AE13" s="227" t="s">
        <v>367</v>
      </c>
      <c r="AF13" s="228"/>
      <c r="AG13" s="241"/>
      <c r="AH13" s="173"/>
    </row>
    <row r="14" spans="1:34" ht="14.5" x14ac:dyDescent="0.3">
      <c r="A14" s="242"/>
      <c r="B14" s="171" t="s">
        <v>368</v>
      </c>
      <c r="C14" s="228">
        <v>3.15</v>
      </c>
      <c r="D14" s="228">
        <v>3.8</v>
      </c>
      <c r="E14" s="228"/>
      <c r="F14" s="228"/>
      <c r="G14" s="228"/>
      <c r="H14" s="228"/>
      <c r="I14" s="228">
        <f>3.4+1.4</f>
        <v>4.8</v>
      </c>
      <c r="J14" s="228"/>
      <c r="K14" s="228"/>
      <c r="L14" s="228"/>
      <c r="M14" s="228"/>
      <c r="N14" s="228"/>
      <c r="O14" s="228"/>
      <c r="P14" s="228"/>
      <c r="Q14" s="228"/>
      <c r="R14" s="229"/>
      <c r="S14" s="228">
        <v>3.8</v>
      </c>
      <c r="T14" s="227">
        <v>4.8</v>
      </c>
      <c r="U14" s="227">
        <v>4.8</v>
      </c>
      <c r="V14" s="228"/>
      <c r="W14" s="228"/>
      <c r="X14" s="228"/>
      <c r="Y14" s="228"/>
      <c r="Z14" s="228"/>
      <c r="AA14" s="228"/>
      <c r="AB14" s="228"/>
      <c r="AC14" s="228"/>
      <c r="AD14" s="228"/>
      <c r="AE14" s="227">
        <v>4.8</v>
      </c>
      <c r="AF14" s="228"/>
      <c r="AG14" s="241"/>
      <c r="AH14" s="173"/>
    </row>
    <row r="15" spans="1:34" ht="14.5" x14ac:dyDescent="0.3">
      <c r="A15" s="240" t="s">
        <v>16</v>
      </c>
      <c r="B15" s="171" t="s">
        <v>364</v>
      </c>
      <c r="C15" s="231"/>
      <c r="D15" s="228">
        <v>0.24</v>
      </c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2"/>
      <c r="S15" s="228">
        <v>0.24</v>
      </c>
      <c r="T15" s="228"/>
      <c r="U15" s="228"/>
      <c r="V15" s="231"/>
      <c r="W15" s="231"/>
      <c r="X15" s="231"/>
      <c r="Y15" s="231"/>
      <c r="Z15" s="231"/>
      <c r="AA15" s="231"/>
      <c r="AB15" s="231"/>
      <c r="AC15" s="231"/>
      <c r="AD15" s="231"/>
      <c r="AE15" s="228"/>
      <c r="AF15" s="231"/>
      <c r="AG15" s="243"/>
      <c r="AH15" s="173"/>
    </row>
    <row r="16" spans="1:34" ht="14.5" x14ac:dyDescent="0.3">
      <c r="A16" s="240"/>
      <c r="B16" s="171" t="s">
        <v>14</v>
      </c>
      <c r="C16" s="231"/>
      <c r="D16" s="228" t="s">
        <v>365</v>
      </c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2"/>
      <c r="S16" s="228" t="s">
        <v>365</v>
      </c>
      <c r="T16" s="227" t="s">
        <v>367</v>
      </c>
      <c r="U16" s="227" t="s">
        <v>367</v>
      </c>
      <c r="V16" s="231"/>
      <c r="W16" s="231"/>
      <c r="X16" s="231"/>
      <c r="Y16" s="231"/>
      <c r="Z16" s="231"/>
      <c r="AA16" s="231"/>
      <c r="AB16" s="231"/>
      <c r="AC16" s="231"/>
      <c r="AD16" s="231"/>
      <c r="AE16" s="227" t="s">
        <v>367</v>
      </c>
      <c r="AF16" s="231"/>
      <c r="AG16" s="243"/>
      <c r="AH16" s="173"/>
    </row>
    <row r="17" spans="1:34" ht="14.5" x14ac:dyDescent="0.3">
      <c r="A17" s="242"/>
      <c r="B17" s="171" t="s">
        <v>368</v>
      </c>
      <c r="C17" s="231"/>
      <c r="D17" s="228">
        <v>3.8</v>
      </c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2"/>
      <c r="S17" s="228">
        <v>3.8</v>
      </c>
      <c r="T17" s="227">
        <v>4.8</v>
      </c>
      <c r="U17" s="227">
        <v>4.8</v>
      </c>
      <c r="V17" s="231"/>
      <c r="W17" s="231"/>
      <c r="X17" s="231"/>
      <c r="Y17" s="231"/>
      <c r="Z17" s="231"/>
      <c r="AA17" s="231"/>
      <c r="AB17" s="231"/>
      <c r="AC17" s="231"/>
      <c r="AD17" s="231"/>
      <c r="AE17" s="227">
        <v>4.8</v>
      </c>
      <c r="AF17" s="231"/>
      <c r="AG17" s="243"/>
      <c r="AH17" s="173"/>
    </row>
    <row r="18" spans="1:34" ht="14.5" x14ac:dyDescent="0.3">
      <c r="A18" s="240" t="s">
        <v>17</v>
      </c>
      <c r="B18" s="171" t="s">
        <v>364</v>
      </c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4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44"/>
      <c r="AH18" s="173"/>
    </row>
    <row r="19" spans="1:34" ht="14.5" x14ac:dyDescent="0.3">
      <c r="A19" s="240"/>
      <c r="B19" s="171" t="s">
        <v>14</v>
      </c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4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44"/>
      <c r="AH19" s="173"/>
    </row>
    <row r="20" spans="1:34" ht="14.5" x14ac:dyDescent="0.3">
      <c r="A20" s="242"/>
      <c r="B20" s="171" t="s">
        <v>368</v>
      </c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4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44"/>
      <c r="AH20" s="173"/>
    </row>
    <row r="21" spans="1:34" ht="14.5" x14ac:dyDescent="0.3">
      <c r="A21" s="240" t="s">
        <v>18</v>
      </c>
      <c r="B21" s="171" t="s">
        <v>364</v>
      </c>
      <c r="C21" s="231"/>
      <c r="D21" s="231"/>
      <c r="E21" s="231"/>
      <c r="F21" s="228">
        <v>0.107</v>
      </c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2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43"/>
      <c r="AH21" s="173"/>
    </row>
    <row r="22" spans="1:34" ht="43.5" x14ac:dyDescent="0.3">
      <c r="A22" s="240"/>
      <c r="B22" s="171" t="s">
        <v>14</v>
      </c>
      <c r="C22" s="231"/>
      <c r="D22" s="231"/>
      <c r="E22" s="231"/>
      <c r="F22" s="228" t="s">
        <v>369</v>
      </c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2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43"/>
      <c r="AH22" s="173"/>
    </row>
    <row r="23" spans="1:34" ht="14.5" x14ac:dyDescent="0.3">
      <c r="A23" s="242"/>
      <c r="B23" s="171" t="s">
        <v>368</v>
      </c>
      <c r="C23" s="231"/>
      <c r="D23" s="231"/>
      <c r="E23" s="231"/>
      <c r="F23" s="228">
        <v>9.1</v>
      </c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2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43"/>
      <c r="AH23" s="173"/>
    </row>
    <row r="24" spans="1:34" ht="14.5" x14ac:dyDescent="0.3">
      <c r="A24" s="240" t="s">
        <v>19</v>
      </c>
      <c r="B24" s="171" t="s">
        <v>364</v>
      </c>
      <c r="C24" s="228">
        <v>0.108</v>
      </c>
      <c r="D24" s="231"/>
      <c r="E24" s="235"/>
      <c r="F24" s="231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6"/>
      <c r="S24" s="231"/>
      <c r="T24" s="231"/>
      <c r="U24" s="231"/>
      <c r="V24" s="235"/>
      <c r="W24" s="235"/>
      <c r="X24" s="235"/>
      <c r="Y24" s="235"/>
      <c r="Z24" s="235"/>
      <c r="AA24" s="235"/>
      <c r="AB24" s="235"/>
      <c r="AC24" s="235"/>
      <c r="AD24" s="235"/>
      <c r="AE24" s="231"/>
      <c r="AF24" s="235"/>
      <c r="AG24" s="245"/>
      <c r="AH24" s="173"/>
    </row>
    <row r="25" spans="1:34" ht="14.5" x14ac:dyDescent="0.3">
      <c r="A25" s="240"/>
      <c r="B25" s="171" t="s">
        <v>14</v>
      </c>
      <c r="C25" s="228" t="s">
        <v>181</v>
      </c>
      <c r="D25" s="231"/>
      <c r="E25" s="235"/>
      <c r="F25" s="231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6"/>
      <c r="S25" s="231"/>
      <c r="T25" s="231"/>
      <c r="U25" s="231"/>
      <c r="V25" s="235"/>
      <c r="W25" s="235"/>
      <c r="X25" s="235"/>
      <c r="Y25" s="235"/>
      <c r="Z25" s="235"/>
      <c r="AA25" s="235"/>
      <c r="AB25" s="235"/>
      <c r="AC25" s="235"/>
      <c r="AD25" s="235"/>
      <c r="AE25" s="231"/>
      <c r="AF25" s="235"/>
      <c r="AG25" s="245"/>
      <c r="AH25" s="173"/>
    </row>
    <row r="26" spans="1:34" ht="14.5" x14ac:dyDescent="0.3">
      <c r="A26" s="242"/>
      <c r="B26" s="171" t="s">
        <v>368</v>
      </c>
      <c r="C26" s="228">
        <v>10</v>
      </c>
      <c r="D26" s="231"/>
      <c r="E26" s="235"/>
      <c r="F26" s="231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6"/>
      <c r="S26" s="231"/>
      <c r="T26" s="231"/>
      <c r="U26" s="231"/>
      <c r="V26" s="235"/>
      <c r="W26" s="235"/>
      <c r="X26" s="235"/>
      <c r="Y26" s="235"/>
      <c r="Z26" s="235"/>
      <c r="AA26" s="235"/>
      <c r="AB26" s="235"/>
      <c r="AC26" s="235"/>
      <c r="AD26" s="235"/>
      <c r="AE26" s="231"/>
      <c r="AF26" s="235"/>
      <c r="AG26" s="245"/>
      <c r="AH26" s="173"/>
    </row>
    <row r="27" spans="1:34" ht="14.5" x14ac:dyDescent="0.3">
      <c r="A27" s="240" t="s">
        <v>20</v>
      </c>
      <c r="B27" s="171" t="s">
        <v>364</v>
      </c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4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44"/>
      <c r="AH27" s="173"/>
    </row>
    <row r="28" spans="1:34" ht="14.5" x14ac:dyDescent="0.3">
      <c r="A28" s="240"/>
      <c r="B28" s="171" t="s">
        <v>14</v>
      </c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4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44"/>
      <c r="AH28" s="173"/>
    </row>
    <row r="29" spans="1:34" ht="14.5" x14ac:dyDescent="0.3">
      <c r="A29" s="242"/>
      <c r="B29" s="171" t="s">
        <v>368</v>
      </c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4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44"/>
      <c r="AH29" s="173"/>
    </row>
    <row r="30" spans="1:34" ht="14.5" x14ac:dyDescent="0.3">
      <c r="A30" s="240" t="s">
        <v>21</v>
      </c>
      <c r="B30" s="171" t="s">
        <v>370</v>
      </c>
      <c r="C30" s="231"/>
      <c r="D30" s="228" t="s">
        <v>371</v>
      </c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2"/>
      <c r="S30" s="228" t="s">
        <v>371</v>
      </c>
      <c r="T30" s="227" t="s">
        <v>372</v>
      </c>
      <c r="U30" s="227" t="s">
        <v>372</v>
      </c>
      <c r="V30" s="231"/>
      <c r="W30" s="231"/>
      <c r="X30" s="231"/>
      <c r="Y30" s="231"/>
      <c r="Z30" s="231"/>
      <c r="AA30" s="231"/>
      <c r="AB30" s="231"/>
      <c r="AC30" s="231"/>
      <c r="AD30" s="231"/>
      <c r="AE30" s="227" t="s">
        <v>372</v>
      </c>
      <c r="AF30" s="231"/>
      <c r="AG30" s="243"/>
      <c r="AH30" s="173"/>
    </row>
    <row r="31" spans="1:34" ht="29" x14ac:dyDescent="0.3">
      <c r="A31" s="240"/>
      <c r="B31" s="171" t="s">
        <v>14</v>
      </c>
      <c r="C31" s="231"/>
      <c r="D31" s="228" t="s">
        <v>373</v>
      </c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2"/>
      <c r="S31" s="228" t="s">
        <v>373</v>
      </c>
      <c r="T31" s="227" t="s">
        <v>374</v>
      </c>
      <c r="U31" s="227" t="s">
        <v>374</v>
      </c>
      <c r="V31" s="231"/>
      <c r="W31" s="231"/>
      <c r="X31" s="231"/>
      <c r="Y31" s="231"/>
      <c r="Z31" s="231"/>
      <c r="AA31" s="231"/>
      <c r="AB31" s="231"/>
      <c r="AC31" s="231"/>
      <c r="AD31" s="231"/>
      <c r="AE31" s="227" t="s">
        <v>374</v>
      </c>
      <c r="AF31" s="231"/>
      <c r="AG31" s="243"/>
      <c r="AH31" s="173"/>
    </row>
    <row r="32" spans="1:34" ht="14.5" x14ac:dyDescent="0.3">
      <c r="A32" s="242"/>
      <c r="B32" s="171" t="s">
        <v>368</v>
      </c>
      <c r="C32" s="231"/>
      <c r="D32" s="228">
        <v>3.7</v>
      </c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2"/>
      <c r="S32" s="228">
        <v>3.7</v>
      </c>
      <c r="T32" s="227">
        <v>4.6500000000000004</v>
      </c>
      <c r="U32" s="227">
        <v>4.6500000000000004</v>
      </c>
      <c r="V32" s="231"/>
      <c r="W32" s="231"/>
      <c r="X32" s="231"/>
      <c r="Y32" s="231"/>
      <c r="Z32" s="231"/>
      <c r="AA32" s="231"/>
      <c r="AB32" s="231"/>
      <c r="AC32" s="231"/>
      <c r="AD32" s="231"/>
      <c r="AE32" s="227">
        <v>4.6500000000000004</v>
      </c>
      <c r="AF32" s="231"/>
      <c r="AG32" s="243"/>
      <c r="AH32" s="173"/>
    </row>
    <row r="33" spans="1:34" ht="14.5" x14ac:dyDescent="0.3">
      <c r="A33" s="240" t="s">
        <v>23</v>
      </c>
      <c r="B33" s="171" t="s">
        <v>370</v>
      </c>
      <c r="C33" s="228" t="s">
        <v>631</v>
      </c>
      <c r="D33" s="231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6"/>
      <c r="S33" s="231"/>
      <c r="T33" s="231"/>
      <c r="U33" s="231"/>
      <c r="V33" s="235"/>
      <c r="W33" s="235"/>
      <c r="X33" s="235"/>
      <c r="Y33" s="235"/>
      <c r="Z33" s="235"/>
      <c r="AA33" s="235"/>
      <c r="AB33" s="235"/>
      <c r="AC33" s="235"/>
      <c r="AD33" s="235"/>
      <c r="AE33" s="231"/>
      <c r="AF33" s="235"/>
      <c r="AG33" s="245"/>
      <c r="AH33" s="173"/>
    </row>
    <row r="34" spans="1:34" ht="29" x14ac:dyDescent="0.3">
      <c r="A34" s="240"/>
      <c r="B34" s="171" t="s">
        <v>14</v>
      </c>
      <c r="C34" s="228" t="s">
        <v>184</v>
      </c>
      <c r="D34" s="231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6"/>
      <c r="S34" s="231"/>
      <c r="T34" s="231"/>
      <c r="U34" s="231"/>
      <c r="V34" s="235"/>
      <c r="W34" s="235"/>
      <c r="X34" s="235"/>
      <c r="Y34" s="235"/>
      <c r="Z34" s="235"/>
      <c r="AA34" s="235"/>
      <c r="AB34" s="235"/>
      <c r="AC34" s="235"/>
      <c r="AD34" s="235"/>
      <c r="AE34" s="231"/>
      <c r="AF34" s="235"/>
      <c r="AG34" s="245"/>
      <c r="AH34" s="173"/>
    </row>
    <row r="35" spans="1:34" ht="14.5" x14ac:dyDescent="0.3">
      <c r="A35" s="242"/>
      <c r="B35" s="171" t="s">
        <v>368</v>
      </c>
      <c r="C35" s="228">
        <v>3.7</v>
      </c>
      <c r="D35" s="231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6"/>
      <c r="S35" s="231"/>
      <c r="T35" s="231"/>
      <c r="U35" s="231"/>
      <c r="V35" s="235"/>
      <c r="W35" s="235"/>
      <c r="X35" s="235"/>
      <c r="Y35" s="235"/>
      <c r="Z35" s="235"/>
      <c r="AA35" s="235"/>
      <c r="AB35" s="235"/>
      <c r="AC35" s="235"/>
      <c r="AD35" s="235"/>
      <c r="AE35" s="231"/>
      <c r="AF35" s="235"/>
      <c r="AG35" s="245"/>
      <c r="AH35" s="173"/>
    </row>
    <row r="36" spans="1:34" ht="14.5" x14ac:dyDescent="0.3">
      <c r="A36" s="240" t="s">
        <v>24</v>
      </c>
      <c r="B36" s="171" t="s">
        <v>370</v>
      </c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4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44"/>
      <c r="AH36" s="173"/>
    </row>
    <row r="37" spans="1:34" ht="14.5" x14ac:dyDescent="0.3">
      <c r="A37" s="240"/>
      <c r="B37" s="171" t="s">
        <v>14</v>
      </c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4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44"/>
      <c r="AH37" s="173"/>
    </row>
    <row r="38" spans="1:34" ht="14.5" x14ac:dyDescent="0.3">
      <c r="A38" s="242"/>
      <c r="B38" s="171" t="s">
        <v>368</v>
      </c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4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44"/>
      <c r="AH38" s="173"/>
    </row>
    <row r="39" spans="1:34" ht="14.5" x14ac:dyDescent="0.3">
      <c r="A39" s="240" t="s">
        <v>25</v>
      </c>
      <c r="B39" s="171" t="s">
        <v>364</v>
      </c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4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44"/>
      <c r="AH39" s="173"/>
    </row>
    <row r="40" spans="1:34" ht="14.5" x14ac:dyDescent="0.3">
      <c r="A40" s="240"/>
      <c r="B40" s="171" t="s">
        <v>14</v>
      </c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4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44"/>
      <c r="AH40" s="173"/>
    </row>
    <row r="41" spans="1:34" ht="14.5" x14ac:dyDescent="0.3">
      <c r="A41" s="242"/>
      <c r="B41" s="171" t="s">
        <v>368</v>
      </c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4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44"/>
      <c r="AH41" s="173"/>
    </row>
    <row r="42" spans="1:34" ht="43.5" x14ac:dyDescent="0.3">
      <c r="A42" s="240" t="s">
        <v>26</v>
      </c>
      <c r="B42" s="171" t="s">
        <v>375</v>
      </c>
      <c r="C42" s="175" t="s">
        <v>185</v>
      </c>
      <c r="D42" s="235" t="s">
        <v>376</v>
      </c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6"/>
      <c r="S42" s="235" t="s">
        <v>376</v>
      </c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246"/>
      <c r="AH42" s="173"/>
    </row>
    <row r="43" spans="1:34" ht="29" x14ac:dyDescent="0.3">
      <c r="A43" s="240" t="s">
        <v>28</v>
      </c>
      <c r="B43" s="230" t="s">
        <v>29</v>
      </c>
      <c r="C43" s="235" t="s">
        <v>632</v>
      </c>
      <c r="D43" s="235" t="s">
        <v>377</v>
      </c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6"/>
      <c r="S43" s="237" t="s">
        <v>633</v>
      </c>
      <c r="T43" s="237" t="s">
        <v>378</v>
      </c>
      <c r="U43" s="237" t="s">
        <v>378</v>
      </c>
      <c r="V43" s="235"/>
      <c r="W43" s="235"/>
      <c r="X43" s="235"/>
      <c r="Y43" s="235"/>
      <c r="Z43" s="235"/>
      <c r="AA43" s="235"/>
      <c r="AB43" s="235"/>
      <c r="AC43" s="235"/>
      <c r="AD43" s="235"/>
      <c r="AE43" s="237" t="s">
        <v>378</v>
      </c>
      <c r="AF43" s="235"/>
      <c r="AG43" s="245"/>
      <c r="AH43" s="173"/>
    </row>
    <row r="44" spans="1:34" ht="72.5" x14ac:dyDescent="0.3">
      <c r="A44" s="240"/>
      <c r="B44" s="230" t="s">
        <v>30</v>
      </c>
      <c r="C44" s="228" t="s">
        <v>379</v>
      </c>
      <c r="D44" s="235" t="s">
        <v>380</v>
      </c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6"/>
      <c r="S44" s="237" t="s">
        <v>634</v>
      </c>
      <c r="T44" s="237" t="s">
        <v>635</v>
      </c>
      <c r="U44" s="237" t="s">
        <v>635</v>
      </c>
      <c r="V44" s="235"/>
      <c r="W44" s="235"/>
      <c r="X44" s="235"/>
      <c r="Y44" s="235"/>
      <c r="Z44" s="235"/>
      <c r="AA44" s="235"/>
      <c r="AB44" s="235"/>
      <c r="AC44" s="235"/>
      <c r="AD44" s="235"/>
      <c r="AE44" s="237" t="s">
        <v>635</v>
      </c>
      <c r="AF44" s="235"/>
      <c r="AG44" s="245"/>
      <c r="AH44" s="173"/>
    </row>
    <row r="45" spans="1:34" ht="29" x14ac:dyDescent="0.3">
      <c r="A45" s="242"/>
      <c r="B45" s="230" t="s">
        <v>31</v>
      </c>
      <c r="C45" s="235" t="s">
        <v>187</v>
      </c>
      <c r="D45" s="235" t="s">
        <v>381</v>
      </c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6"/>
      <c r="S45" s="237" t="s">
        <v>381</v>
      </c>
      <c r="T45" s="237" t="s">
        <v>382</v>
      </c>
      <c r="U45" s="237" t="s">
        <v>382</v>
      </c>
      <c r="V45" s="235"/>
      <c r="W45" s="235"/>
      <c r="X45" s="235"/>
      <c r="Y45" s="235"/>
      <c r="Z45" s="235"/>
      <c r="AA45" s="235"/>
      <c r="AB45" s="235"/>
      <c r="AC45" s="235"/>
      <c r="AD45" s="235"/>
      <c r="AE45" s="237" t="s">
        <v>382</v>
      </c>
      <c r="AF45" s="235"/>
      <c r="AG45" s="245"/>
      <c r="AH45" s="173"/>
    </row>
    <row r="46" spans="1:34" ht="14.5" x14ac:dyDescent="0.3">
      <c r="A46" s="240" t="s">
        <v>32</v>
      </c>
      <c r="B46" s="169" t="s">
        <v>383</v>
      </c>
      <c r="C46" s="228">
        <v>1.1000000000000001</v>
      </c>
      <c r="D46" s="233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6"/>
      <c r="S46" s="174"/>
      <c r="T46" s="237">
        <v>0.7</v>
      </c>
      <c r="U46" s="237">
        <v>0.7</v>
      </c>
      <c r="V46" s="235"/>
      <c r="W46" s="235"/>
      <c r="X46" s="235"/>
      <c r="Y46" s="235"/>
      <c r="Z46" s="235"/>
      <c r="AA46" s="235"/>
      <c r="AB46" s="235"/>
      <c r="AC46" s="235"/>
      <c r="AD46" s="235"/>
      <c r="AE46" s="237">
        <v>0.7</v>
      </c>
      <c r="AF46" s="235"/>
      <c r="AG46" s="245"/>
      <c r="AH46" s="173"/>
    </row>
    <row r="47" spans="1:34" ht="43.5" x14ac:dyDescent="0.3">
      <c r="A47" s="240" t="s">
        <v>34</v>
      </c>
      <c r="B47" s="230" t="s">
        <v>35</v>
      </c>
      <c r="C47" s="228" t="s">
        <v>188</v>
      </c>
      <c r="D47" s="228" t="s">
        <v>384</v>
      </c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9"/>
      <c r="S47" s="227" t="s">
        <v>636</v>
      </c>
      <c r="T47" s="227" t="s">
        <v>385</v>
      </c>
      <c r="U47" s="227" t="s">
        <v>385</v>
      </c>
      <c r="V47" s="228"/>
      <c r="W47" s="228"/>
      <c r="X47" s="228"/>
      <c r="Y47" s="228" t="s">
        <v>386</v>
      </c>
      <c r="Z47" s="228"/>
      <c r="AA47" s="228"/>
      <c r="AB47" s="228" t="s">
        <v>386</v>
      </c>
      <c r="AC47" s="228"/>
      <c r="AD47" s="228"/>
      <c r="AE47" s="227" t="s">
        <v>385</v>
      </c>
      <c r="AF47" s="228"/>
      <c r="AG47" s="241"/>
      <c r="AH47" s="173"/>
    </row>
    <row r="48" spans="1:34" ht="14.5" x14ac:dyDescent="0.3">
      <c r="A48" s="219"/>
      <c r="B48" s="230" t="s">
        <v>36</v>
      </c>
      <c r="C48" s="174" t="s">
        <v>189</v>
      </c>
      <c r="D48" s="174" t="s">
        <v>387</v>
      </c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238"/>
      <c r="S48" s="239" t="s">
        <v>387</v>
      </c>
      <c r="T48" s="239" t="s">
        <v>388</v>
      </c>
      <c r="U48" s="239" t="s">
        <v>388</v>
      </c>
      <c r="V48" s="174"/>
      <c r="W48" s="174"/>
      <c r="X48" s="174"/>
      <c r="Y48" s="174"/>
      <c r="Z48" s="174"/>
      <c r="AA48" s="174"/>
      <c r="AB48" s="174"/>
      <c r="AC48" s="174"/>
      <c r="AD48" s="174"/>
      <c r="AE48" s="239" t="s">
        <v>388</v>
      </c>
      <c r="AF48" s="174"/>
      <c r="AG48" s="247"/>
      <c r="AH48" s="173"/>
    </row>
    <row r="49" spans="1:34" thickBot="1" x14ac:dyDescent="0.35">
      <c r="A49" s="248" t="s">
        <v>37</v>
      </c>
      <c r="B49" s="249" t="s">
        <v>389</v>
      </c>
      <c r="C49" s="250">
        <v>1.7</v>
      </c>
      <c r="D49" s="251"/>
      <c r="E49" s="251"/>
      <c r="F49" s="251"/>
      <c r="G49" s="251"/>
      <c r="H49" s="251"/>
      <c r="I49" s="251"/>
      <c r="J49" s="251"/>
      <c r="K49" s="251"/>
      <c r="L49" s="251"/>
      <c r="M49" s="252">
        <v>1</v>
      </c>
      <c r="N49" s="251"/>
      <c r="O49" s="251"/>
      <c r="P49" s="251"/>
      <c r="Q49" s="252"/>
      <c r="R49" s="252"/>
      <c r="S49" s="251"/>
      <c r="T49" s="253">
        <v>1</v>
      </c>
      <c r="U49" s="253">
        <v>1</v>
      </c>
      <c r="V49" s="251"/>
      <c r="W49" s="251"/>
      <c r="X49" s="251"/>
      <c r="Y49" s="251"/>
      <c r="Z49" s="251"/>
      <c r="AA49" s="251"/>
      <c r="AB49" s="251"/>
      <c r="AC49" s="251"/>
      <c r="AD49" s="251"/>
      <c r="AE49" s="253">
        <v>1</v>
      </c>
      <c r="AF49" s="251"/>
      <c r="AG49" s="254"/>
      <c r="AH49" s="173"/>
    </row>
    <row r="50" spans="1:34" s="161" customFormat="1" thickBot="1" x14ac:dyDescent="0.35">
      <c r="A50" s="170"/>
      <c r="B50" s="159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8"/>
      <c r="N50" s="177"/>
      <c r="O50" s="177"/>
      <c r="P50" s="177"/>
      <c r="Q50" s="178"/>
      <c r="R50" s="178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9"/>
    </row>
    <row r="51" spans="1:34" s="161" customFormat="1" ht="29.5" thickBot="1" x14ac:dyDescent="0.35">
      <c r="A51" s="289" t="s">
        <v>39</v>
      </c>
      <c r="B51" s="272"/>
      <c r="C51" s="209" t="str">
        <f t="shared" ref="C51:AG51" si="1">C$11</f>
        <v>CRE_22_00_base_v4_ENV</v>
      </c>
      <c r="D51" s="209" t="str">
        <f t="shared" si="1"/>
        <v>CRE_22_01_stnd_pied_v2_ENV</v>
      </c>
      <c r="E51" s="209" t="str">
        <f t="shared" si="1"/>
        <v>CRE_22_02_facd_Sv50_v1_NRJ</v>
      </c>
      <c r="F51" s="209" t="str">
        <f t="shared" si="1"/>
        <v>CRE_22_03_stru_PLRH_v1_ENV</v>
      </c>
      <c r="G51" s="209" t="str">
        <f t="shared" si="1"/>
        <v>CRE_22_04_syst_VRV_v1_NRJ</v>
      </c>
      <c r="H51" s="209" t="str">
        <f t="shared" si="1"/>
        <v>CRE_22_05_syst_PV50_v1</v>
      </c>
      <c r="I51" s="209" t="str">
        <f t="shared" si="1"/>
        <v>CRE_22_07_stru_OSB_v1_ENV</v>
      </c>
      <c r="J51" s="209" t="str">
        <f t="shared" si="1"/>
        <v>CRE_22_08_DEnv_DEOpt_v1_ENV</v>
      </c>
      <c r="K51" s="209" t="str">
        <f t="shared" si="1"/>
        <v>CRE_22_09_DEnv_DED_v1_ENV</v>
      </c>
      <c r="L51" s="209" t="str">
        <f t="shared" si="1"/>
        <v>CRE_22_10_syst_Chgaz_v1_NRJ</v>
      </c>
      <c r="M51" s="209" t="str">
        <f t="shared" si="1"/>
        <v>CRE_22_11_perf_I4_v1_NRJ</v>
      </c>
      <c r="N51" s="209" t="str">
        <f t="shared" si="1"/>
        <v>CRE_22_12_matx_MATOPT_v1_ENV</v>
      </c>
      <c r="O51" s="209" t="str">
        <f t="shared" si="1"/>
        <v>CRE_22_13_perf_DFACO2_v1_NRJ</v>
      </c>
      <c r="P51" s="209" t="str">
        <f t="shared" si="1"/>
        <v>CRE_22_14_occp_LITS_v1_NRJ</v>
      </c>
      <c r="Q51" s="209" t="str">
        <f t="shared" si="1"/>
        <v>CRE_22_15_syst_EJ_v1_NRJ</v>
      </c>
      <c r="R51" s="209" t="str">
        <f t="shared" si="1"/>
        <v>CRE_22_16_syst_RCU_v2_NRJ</v>
      </c>
      <c r="S51" s="209" t="str">
        <f t="shared" si="1"/>
        <v>CRE_22_17_stnd_piedbaiesouvrantes_v1</v>
      </c>
      <c r="T51" s="209" t="str">
        <f t="shared" si="1"/>
        <v>CRE_22_19_syst_ChgazBbioOpt_v1</v>
      </c>
      <c r="U51" s="209" t="str">
        <f t="shared" si="1"/>
        <v>CRE_22_20_syst_RCUBbioOpt_v1</v>
      </c>
      <c r="V51" s="209" t="str">
        <f t="shared" si="1"/>
        <v>CRE_22_21_syst_PACROclim_v1</v>
      </c>
      <c r="W51" s="209" t="str">
        <f t="shared" si="1"/>
        <v>CRE_22_22_syst_PACROclimbruit_v1</v>
      </c>
      <c r="X51" s="209" t="str">
        <f t="shared" si="1"/>
        <v>CRE_22_23_matx_basC_v1</v>
      </c>
      <c r="Y51" s="209" t="str">
        <f t="shared" si="1"/>
        <v>CRE_22_25_matx_DHopt_v2</v>
      </c>
      <c r="Z51" s="209" t="str">
        <f t="shared" si="1"/>
        <v>CRE_22_26_matx_fdimpactante_v1</v>
      </c>
      <c r="AA51" s="209" t="str">
        <f t="shared" si="1"/>
        <v>CRE_22_27_matx_parkingsousterrain_v1</v>
      </c>
      <c r="AB51" s="209" t="str">
        <f t="shared" si="1"/>
        <v>CRE_22_28_matx_DHoptPuits_v1</v>
      </c>
      <c r="AC51" s="209" t="str">
        <f>AC$11</f>
        <v>CRE_22_29_DF A CO2_Adiabatique_v1</v>
      </c>
      <c r="AD51" s="209" t="str">
        <f>AD$11</f>
        <v>CRE_22_30_DF A CO2_Suventilation nocturne_v1</v>
      </c>
      <c r="AE51" s="209" t="str">
        <f t="shared" si="1"/>
        <v>CRE_22_33_perf_Bbio_v2</v>
      </c>
      <c r="AF51" s="209" t="str">
        <f t="shared" si="1"/>
        <v>CRE_22_34_perf_DH_v2</v>
      </c>
      <c r="AG51" s="211" t="str">
        <f t="shared" si="1"/>
        <v>CRE_22_35_perf_DHbruit_v2</v>
      </c>
      <c r="AH51" s="179"/>
    </row>
    <row r="52" spans="1:34" ht="85.5" customHeight="1" x14ac:dyDescent="0.3">
      <c r="A52" s="265" t="s">
        <v>40</v>
      </c>
      <c r="B52" s="284" t="s">
        <v>35</v>
      </c>
      <c r="C52" s="285" t="s">
        <v>190</v>
      </c>
      <c r="D52" s="285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 t="s">
        <v>390</v>
      </c>
      <c r="P52" s="285"/>
      <c r="Q52" s="285"/>
      <c r="R52" s="286"/>
      <c r="S52" s="285"/>
      <c r="T52" s="285"/>
      <c r="U52" s="285"/>
      <c r="V52" s="285"/>
      <c r="W52" s="285"/>
      <c r="X52" s="285"/>
      <c r="Y52" s="285"/>
      <c r="Z52" s="285"/>
      <c r="AA52" s="285"/>
      <c r="AB52" s="287" t="s">
        <v>391</v>
      </c>
      <c r="AC52" s="287" t="s">
        <v>390</v>
      </c>
      <c r="AD52" s="287" t="s">
        <v>390</v>
      </c>
      <c r="AE52" s="285"/>
      <c r="AF52" s="285"/>
      <c r="AG52" s="288"/>
      <c r="AH52" s="173"/>
    </row>
    <row r="53" spans="1:34" ht="101.5" x14ac:dyDescent="0.3">
      <c r="A53" s="240"/>
      <c r="B53" s="169" t="s">
        <v>41</v>
      </c>
      <c r="C53" s="228" t="s">
        <v>392</v>
      </c>
      <c r="D53" s="235"/>
      <c r="E53" s="235"/>
      <c r="F53" s="235"/>
      <c r="G53" s="235"/>
      <c r="H53" s="235"/>
      <c r="I53" s="235"/>
      <c r="J53" s="235"/>
      <c r="K53" s="235"/>
      <c r="L53" s="235"/>
      <c r="M53" s="275"/>
      <c r="N53" s="228"/>
      <c r="O53" s="228" t="s">
        <v>393</v>
      </c>
      <c r="P53" s="236" t="s">
        <v>394</v>
      </c>
      <c r="Q53" s="235"/>
      <c r="R53" s="236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7" t="s">
        <v>393</v>
      </c>
      <c r="AD53" s="237" t="s">
        <v>393</v>
      </c>
      <c r="AE53" s="235"/>
      <c r="AF53" s="235"/>
      <c r="AG53" s="245"/>
      <c r="AH53" s="173"/>
    </row>
    <row r="54" spans="1:34" ht="14.5" x14ac:dyDescent="0.3">
      <c r="A54" s="240"/>
      <c r="B54" s="169" t="s">
        <v>42</v>
      </c>
      <c r="C54" s="235" t="s">
        <v>193</v>
      </c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 t="s">
        <v>395</v>
      </c>
      <c r="P54" s="235"/>
      <c r="Q54" s="235"/>
      <c r="R54" s="236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7" t="s">
        <v>395</v>
      </c>
      <c r="AD54" s="237" t="s">
        <v>395</v>
      </c>
      <c r="AE54" s="235"/>
      <c r="AF54" s="235"/>
      <c r="AG54" s="245"/>
      <c r="AH54" s="173"/>
    </row>
    <row r="55" spans="1:34" ht="14.5" x14ac:dyDescent="0.3">
      <c r="A55" s="240"/>
      <c r="B55" s="169" t="s">
        <v>43</v>
      </c>
      <c r="C55" s="235" t="s">
        <v>194</v>
      </c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 t="s">
        <v>396</v>
      </c>
      <c r="P55" s="175"/>
      <c r="Q55" s="175"/>
      <c r="R55" s="176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237" t="s">
        <v>396</v>
      </c>
      <c r="AD55" s="237" t="s">
        <v>396</v>
      </c>
      <c r="AE55" s="175"/>
      <c r="AF55" s="175"/>
      <c r="AG55" s="246"/>
      <c r="AH55" s="173"/>
    </row>
    <row r="56" spans="1:34" ht="14.5" x14ac:dyDescent="0.3">
      <c r="A56" s="240" t="s">
        <v>44</v>
      </c>
      <c r="B56" s="169" t="s">
        <v>35</v>
      </c>
      <c r="C56" s="174" t="s">
        <v>195</v>
      </c>
      <c r="D56" s="175"/>
      <c r="E56" s="175"/>
      <c r="F56" s="175"/>
      <c r="G56" s="175" t="s">
        <v>397</v>
      </c>
      <c r="H56" s="175"/>
      <c r="I56" s="175"/>
      <c r="J56" s="175"/>
      <c r="K56" s="175"/>
      <c r="L56" s="235" t="s">
        <v>398</v>
      </c>
      <c r="M56" s="175"/>
      <c r="N56" s="175"/>
      <c r="O56" s="175"/>
      <c r="P56" s="175"/>
      <c r="Q56" s="176" t="s">
        <v>399</v>
      </c>
      <c r="R56" s="176" t="s">
        <v>317</v>
      </c>
      <c r="S56" s="175"/>
      <c r="T56" s="237" t="s">
        <v>398</v>
      </c>
      <c r="U56" s="276" t="s">
        <v>317</v>
      </c>
      <c r="V56" s="175"/>
      <c r="W56" s="175"/>
      <c r="X56" s="175"/>
      <c r="Y56" s="175"/>
      <c r="Z56" s="175"/>
      <c r="AA56" s="175"/>
      <c r="AB56" s="175"/>
      <c r="AC56" s="228"/>
      <c r="AD56" s="175"/>
      <c r="AE56" s="175"/>
      <c r="AF56" s="175"/>
      <c r="AG56" s="246"/>
      <c r="AH56" s="173"/>
    </row>
    <row r="57" spans="1:34" ht="14.5" x14ac:dyDescent="0.3">
      <c r="A57" s="240"/>
      <c r="B57" s="169" t="s">
        <v>45</v>
      </c>
      <c r="C57" s="174" t="s">
        <v>196</v>
      </c>
      <c r="D57" s="175"/>
      <c r="E57" s="175"/>
      <c r="F57" s="175"/>
      <c r="G57" s="174" t="s">
        <v>196</v>
      </c>
      <c r="H57" s="175"/>
      <c r="I57" s="175"/>
      <c r="J57" s="175"/>
      <c r="K57" s="175"/>
      <c r="L57" s="174" t="s">
        <v>400</v>
      </c>
      <c r="M57" s="175"/>
      <c r="N57" s="175"/>
      <c r="O57" s="175"/>
      <c r="P57" s="175"/>
      <c r="Q57" s="175"/>
      <c r="R57" s="176" t="s">
        <v>401</v>
      </c>
      <c r="S57" s="175"/>
      <c r="T57" s="239" t="s">
        <v>400</v>
      </c>
      <c r="U57" s="277" t="s">
        <v>401</v>
      </c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246"/>
      <c r="AH57" s="173"/>
    </row>
    <row r="58" spans="1:34" ht="29" x14ac:dyDescent="0.3">
      <c r="A58" s="240"/>
      <c r="B58" s="169" t="s">
        <v>46</v>
      </c>
      <c r="C58" s="228" t="s">
        <v>199</v>
      </c>
      <c r="D58" s="235"/>
      <c r="E58" s="235"/>
      <c r="F58" s="235"/>
      <c r="G58" s="228" t="s">
        <v>402</v>
      </c>
      <c r="H58" s="235"/>
      <c r="I58" s="235"/>
      <c r="J58" s="235"/>
      <c r="K58" s="235"/>
      <c r="L58" s="235" t="s">
        <v>403</v>
      </c>
      <c r="M58" s="235"/>
      <c r="N58" s="235"/>
      <c r="O58" s="235"/>
      <c r="P58" s="235"/>
      <c r="Q58" s="235"/>
      <c r="R58" s="236"/>
      <c r="S58" s="235"/>
      <c r="T58" s="237" t="s">
        <v>403</v>
      </c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45"/>
      <c r="AH58" s="173"/>
    </row>
    <row r="59" spans="1:34" ht="58" x14ac:dyDescent="0.3">
      <c r="A59" s="240" t="s">
        <v>47</v>
      </c>
      <c r="B59" s="169" t="s">
        <v>35</v>
      </c>
      <c r="C59" s="228" t="s">
        <v>200</v>
      </c>
      <c r="D59" s="235"/>
      <c r="E59" s="235"/>
      <c r="F59" s="235"/>
      <c r="G59" s="235" t="s">
        <v>404</v>
      </c>
      <c r="H59" s="235"/>
      <c r="I59" s="235"/>
      <c r="J59" s="235"/>
      <c r="K59" s="235"/>
      <c r="L59" s="235"/>
      <c r="M59" s="235"/>
      <c r="N59" s="235"/>
      <c r="O59" s="235"/>
      <c r="P59" s="235"/>
      <c r="Q59" s="235" t="s">
        <v>405</v>
      </c>
      <c r="R59" s="236"/>
      <c r="S59" s="235"/>
      <c r="T59" s="228"/>
      <c r="U59" s="235"/>
      <c r="V59" s="278" t="s">
        <v>406</v>
      </c>
      <c r="W59" s="278" t="s">
        <v>406</v>
      </c>
      <c r="X59" s="235"/>
      <c r="Y59" s="235"/>
      <c r="Z59" s="235"/>
      <c r="AA59" s="235"/>
      <c r="AB59" s="235"/>
      <c r="AC59" s="235"/>
      <c r="AD59" s="235"/>
      <c r="AE59" s="235"/>
      <c r="AF59" s="235"/>
      <c r="AG59" s="245"/>
      <c r="AH59" s="173"/>
    </row>
    <row r="60" spans="1:34" ht="29" x14ac:dyDescent="0.3">
      <c r="A60" s="240"/>
      <c r="B60" s="169" t="s">
        <v>48</v>
      </c>
      <c r="C60" s="228" t="s">
        <v>202</v>
      </c>
      <c r="D60" s="235"/>
      <c r="E60" s="235"/>
      <c r="F60" s="235"/>
      <c r="G60" s="228" t="s">
        <v>202</v>
      </c>
      <c r="H60" s="235"/>
      <c r="I60" s="235"/>
      <c r="J60" s="235"/>
      <c r="K60" s="235"/>
      <c r="L60" s="235"/>
      <c r="M60" s="235"/>
      <c r="N60" s="235"/>
      <c r="O60" s="235"/>
      <c r="P60" s="235"/>
      <c r="Q60" s="235" t="s">
        <v>407</v>
      </c>
      <c r="R60" s="236"/>
      <c r="S60" s="235"/>
      <c r="T60" s="228"/>
      <c r="U60" s="235"/>
      <c r="V60" s="278" t="s">
        <v>408</v>
      </c>
      <c r="W60" s="278" t="s">
        <v>408</v>
      </c>
      <c r="X60" s="235"/>
      <c r="Y60" s="235"/>
      <c r="Z60" s="235"/>
      <c r="AA60" s="235"/>
      <c r="AB60" s="235"/>
      <c r="AC60" s="235"/>
      <c r="AD60" s="235"/>
      <c r="AE60" s="235"/>
      <c r="AF60" s="235"/>
      <c r="AG60" s="245"/>
      <c r="AH60" s="173"/>
    </row>
    <row r="61" spans="1:34" ht="14.5" x14ac:dyDescent="0.3">
      <c r="A61" s="240" t="s">
        <v>49</v>
      </c>
      <c r="B61" s="169" t="s">
        <v>35</v>
      </c>
      <c r="C61" s="228" t="s">
        <v>203</v>
      </c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6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45"/>
      <c r="AH61" s="173"/>
    </row>
    <row r="62" spans="1:34" ht="14.5" x14ac:dyDescent="0.3">
      <c r="A62" s="240"/>
      <c r="B62" s="169" t="s">
        <v>45</v>
      </c>
      <c r="C62" s="174" t="s">
        <v>205</v>
      </c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6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246"/>
      <c r="AH62" s="173"/>
    </row>
    <row r="63" spans="1:34" ht="14.5" x14ac:dyDescent="0.3">
      <c r="A63" s="240"/>
      <c r="B63" s="169" t="s">
        <v>46</v>
      </c>
      <c r="C63" s="174" t="s">
        <v>207</v>
      </c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6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246"/>
      <c r="AH63" s="173"/>
    </row>
    <row r="64" spans="1:34" ht="29" x14ac:dyDescent="0.3">
      <c r="A64" s="240"/>
      <c r="B64" s="169" t="s">
        <v>50</v>
      </c>
      <c r="C64" s="228" t="s">
        <v>208</v>
      </c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6"/>
      <c r="S64" s="235"/>
      <c r="T64" s="235"/>
      <c r="U64" s="235"/>
      <c r="V64" s="235"/>
      <c r="W64" s="235"/>
      <c r="X64" s="235"/>
      <c r="Y64" s="235"/>
      <c r="Z64" s="235"/>
      <c r="AA64" s="235"/>
      <c r="AB64" s="235"/>
      <c r="AC64" s="235"/>
      <c r="AD64" s="235"/>
      <c r="AE64" s="235"/>
      <c r="AF64" s="235"/>
      <c r="AG64" s="245"/>
      <c r="AH64" s="173"/>
    </row>
    <row r="65" spans="1:34" ht="14.5" x14ac:dyDescent="0.3">
      <c r="A65" s="240" t="s">
        <v>51</v>
      </c>
      <c r="B65" s="169" t="s">
        <v>35</v>
      </c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4"/>
      <c r="S65" s="233"/>
      <c r="T65" s="233"/>
      <c r="U65" s="233"/>
      <c r="V65" s="277" t="s">
        <v>195</v>
      </c>
      <c r="W65" s="277" t="s">
        <v>195</v>
      </c>
      <c r="X65" s="233"/>
      <c r="Y65" s="233"/>
      <c r="Z65" s="233"/>
      <c r="AA65" s="233"/>
      <c r="AB65" s="233"/>
      <c r="AC65" s="233"/>
      <c r="AD65" s="233"/>
      <c r="AE65" s="233"/>
      <c r="AF65" s="233"/>
      <c r="AG65" s="244"/>
      <c r="AH65" s="173"/>
    </row>
    <row r="66" spans="1:34" ht="14.5" x14ac:dyDescent="0.3">
      <c r="A66" s="240"/>
      <c r="B66" s="169" t="s">
        <v>45</v>
      </c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4"/>
      <c r="S66" s="233"/>
      <c r="T66" s="233"/>
      <c r="U66" s="233"/>
      <c r="V66" s="277" t="s">
        <v>409</v>
      </c>
      <c r="W66" s="277" t="s">
        <v>409</v>
      </c>
      <c r="X66" s="233"/>
      <c r="Y66" s="233"/>
      <c r="Z66" s="233"/>
      <c r="AA66" s="233"/>
      <c r="AB66" s="233"/>
      <c r="AC66" s="233"/>
      <c r="AD66" s="233"/>
      <c r="AE66" s="233"/>
      <c r="AF66" s="233"/>
      <c r="AG66" s="244"/>
      <c r="AH66" s="173"/>
    </row>
    <row r="67" spans="1:34" ht="14.5" x14ac:dyDescent="0.3">
      <c r="A67" s="240"/>
      <c r="B67" s="169" t="s">
        <v>46</v>
      </c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2"/>
      <c r="S67" s="231"/>
      <c r="T67" s="231"/>
      <c r="U67" s="231"/>
      <c r="V67" s="279" t="s">
        <v>410</v>
      </c>
      <c r="W67" s="279" t="s">
        <v>410</v>
      </c>
      <c r="X67" s="231"/>
      <c r="Y67" s="231"/>
      <c r="Z67" s="231"/>
      <c r="AA67" s="231"/>
      <c r="AB67" s="231"/>
      <c r="AC67" s="231"/>
      <c r="AD67" s="231"/>
      <c r="AE67" s="231"/>
      <c r="AF67" s="231"/>
      <c r="AG67" s="243"/>
      <c r="AH67" s="173"/>
    </row>
    <row r="68" spans="1:34" ht="14.5" x14ac:dyDescent="0.3">
      <c r="A68" s="240" t="s">
        <v>52</v>
      </c>
      <c r="B68" s="230" t="s">
        <v>45</v>
      </c>
      <c r="C68" s="228" t="s">
        <v>209</v>
      </c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6"/>
      <c r="S68" s="235"/>
      <c r="T68" s="235"/>
      <c r="U68" s="235"/>
      <c r="V68" s="235"/>
      <c r="W68" s="235"/>
      <c r="X68" s="235"/>
      <c r="Y68" s="235"/>
      <c r="Z68" s="235"/>
      <c r="AA68" s="235"/>
      <c r="AB68" s="235"/>
      <c r="AC68" s="235"/>
      <c r="AD68" s="235"/>
      <c r="AE68" s="235"/>
      <c r="AF68" s="235"/>
      <c r="AG68" s="245"/>
      <c r="AH68" s="173"/>
    </row>
    <row r="69" spans="1:34" ht="14.5" x14ac:dyDescent="0.3">
      <c r="A69" s="240"/>
      <c r="B69" s="230" t="s">
        <v>53</v>
      </c>
      <c r="C69" s="228" t="s">
        <v>210</v>
      </c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6"/>
      <c r="S69" s="235"/>
      <c r="T69" s="235"/>
      <c r="U69" s="235"/>
      <c r="V69" s="235"/>
      <c r="W69" s="235"/>
      <c r="X69" s="235"/>
      <c r="Y69" s="235"/>
      <c r="Z69" s="235"/>
      <c r="AA69" s="235"/>
      <c r="AB69" s="235"/>
      <c r="AC69" s="235"/>
      <c r="AD69" s="235"/>
      <c r="AE69" s="235"/>
      <c r="AF69" s="235"/>
      <c r="AG69" s="245"/>
      <c r="AH69" s="173"/>
    </row>
    <row r="70" spans="1:34" ht="14.5" x14ac:dyDescent="0.3">
      <c r="A70" s="240"/>
      <c r="B70" s="280" t="s">
        <v>54</v>
      </c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  <c r="R70" s="236"/>
      <c r="S70" s="235"/>
      <c r="T70" s="235"/>
      <c r="U70" s="235"/>
      <c r="V70" s="235"/>
      <c r="W70" s="235"/>
      <c r="X70" s="235"/>
      <c r="Y70" s="235"/>
      <c r="Z70" s="235"/>
      <c r="AA70" s="235"/>
      <c r="AB70" s="235"/>
      <c r="AC70" s="235"/>
      <c r="AD70" s="235"/>
      <c r="AE70" s="235"/>
      <c r="AF70" s="235"/>
      <c r="AG70" s="245"/>
      <c r="AH70" s="173"/>
    </row>
    <row r="71" spans="1:34" ht="14.5" x14ac:dyDescent="0.3">
      <c r="A71" s="240"/>
      <c r="B71" s="280" t="s">
        <v>55</v>
      </c>
      <c r="C71" s="235" t="s">
        <v>211</v>
      </c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6"/>
      <c r="S71" s="235"/>
      <c r="T71" s="235"/>
      <c r="U71" s="235"/>
      <c r="V71" s="235"/>
      <c r="W71" s="235"/>
      <c r="X71" s="235"/>
      <c r="Y71" s="235"/>
      <c r="Z71" s="235"/>
      <c r="AA71" s="235"/>
      <c r="AB71" s="235"/>
      <c r="AC71" s="235"/>
      <c r="AD71" s="235"/>
      <c r="AE71" s="235"/>
      <c r="AF71" s="235"/>
      <c r="AG71" s="245"/>
      <c r="AH71" s="173"/>
    </row>
    <row r="72" spans="1:34" ht="43.5" x14ac:dyDescent="0.3">
      <c r="A72" s="240"/>
      <c r="B72" s="280" t="s">
        <v>56</v>
      </c>
      <c r="C72" s="376" t="s">
        <v>1192</v>
      </c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36"/>
      <c r="S72" s="235"/>
      <c r="T72" s="235"/>
      <c r="U72" s="235"/>
      <c r="V72" s="235"/>
      <c r="W72" s="235"/>
      <c r="X72" s="235"/>
      <c r="Y72" s="235"/>
      <c r="Z72" s="235"/>
      <c r="AA72" s="235"/>
      <c r="AB72" s="235"/>
      <c r="AC72" s="235"/>
      <c r="AD72" s="235"/>
      <c r="AE72" s="235"/>
      <c r="AF72" s="235"/>
      <c r="AG72" s="245"/>
      <c r="AH72" s="173"/>
    </row>
    <row r="73" spans="1:34" ht="14.5" x14ac:dyDescent="0.3">
      <c r="A73" s="240" t="s">
        <v>53</v>
      </c>
      <c r="B73" s="171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6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246"/>
      <c r="AH73" s="173"/>
    </row>
    <row r="74" spans="1:34" ht="43.5" x14ac:dyDescent="0.3">
      <c r="A74" s="240" t="s">
        <v>57</v>
      </c>
      <c r="B74" s="281"/>
      <c r="C74" s="175" t="s">
        <v>211</v>
      </c>
      <c r="D74" s="175"/>
      <c r="E74" s="175"/>
      <c r="F74" s="175"/>
      <c r="G74" s="175"/>
      <c r="H74" s="282" t="s">
        <v>411</v>
      </c>
      <c r="I74" s="175"/>
      <c r="J74" s="175"/>
      <c r="K74" s="175"/>
      <c r="L74" s="175"/>
      <c r="M74" s="175"/>
      <c r="N74" s="175"/>
      <c r="O74" s="175"/>
      <c r="P74" s="175"/>
      <c r="Q74" s="175"/>
      <c r="R74" s="176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246"/>
      <c r="AH74" s="173"/>
    </row>
    <row r="75" spans="1:34" ht="57" customHeight="1" x14ac:dyDescent="0.3">
      <c r="A75" s="240" t="s">
        <v>58</v>
      </c>
      <c r="B75" s="281"/>
      <c r="C75" s="175" t="s">
        <v>211</v>
      </c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6"/>
      <c r="S75" s="175"/>
      <c r="T75" s="175"/>
      <c r="U75" s="175"/>
      <c r="V75" s="175"/>
      <c r="W75" s="175"/>
      <c r="X75" s="175"/>
      <c r="Y75" s="276" t="s">
        <v>212</v>
      </c>
      <c r="Z75" s="175"/>
      <c r="AA75" s="175"/>
      <c r="AB75" s="276" t="s">
        <v>212</v>
      </c>
      <c r="AC75" s="282" t="s">
        <v>412</v>
      </c>
      <c r="AD75" s="282" t="s">
        <v>413</v>
      </c>
      <c r="AE75" s="175"/>
      <c r="AF75" s="276" t="s">
        <v>212</v>
      </c>
      <c r="AG75" s="283" t="s">
        <v>212</v>
      </c>
      <c r="AH75" s="173"/>
    </row>
    <row r="76" spans="1:34" ht="14.5" x14ac:dyDescent="0.3">
      <c r="A76" s="240" t="s">
        <v>59</v>
      </c>
      <c r="B76" s="171"/>
      <c r="C76" s="175" t="s">
        <v>211</v>
      </c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6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246"/>
      <c r="AH76" s="173"/>
    </row>
    <row r="77" spans="1:34" thickBot="1" x14ac:dyDescent="0.35">
      <c r="A77" s="248" t="s">
        <v>60</v>
      </c>
      <c r="B77" s="249"/>
      <c r="C77" s="251" t="s">
        <v>213</v>
      </c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2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4"/>
      <c r="AH77" s="173"/>
    </row>
    <row r="78" spans="1:34" s="161" customFormat="1" thickBot="1" x14ac:dyDescent="0.35">
      <c r="A78" s="170"/>
      <c r="B78" s="159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8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9"/>
    </row>
    <row r="79" spans="1:34" s="161" customFormat="1" ht="29.5" thickBot="1" x14ac:dyDescent="0.35">
      <c r="A79" s="289" t="s">
        <v>61</v>
      </c>
      <c r="B79" s="273"/>
      <c r="C79" s="209" t="str">
        <f t="shared" ref="C79:AG79" si="2">C$11</f>
        <v>CRE_22_00_base_v4_ENV</v>
      </c>
      <c r="D79" s="209" t="str">
        <f t="shared" si="2"/>
        <v>CRE_22_01_stnd_pied_v2_ENV</v>
      </c>
      <c r="E79" s="209" t="str">
        <f t="shared" si="2"/>
        <v>CRE_22_02_facd_Sv50_v1_NRJ</v>
      </c>
      <c r="F79" s="209" t="str">
        <f t="shared" si="2"/>
        <v>CRE_22_03_stru_PLRH_v1_ENV</v>
      </c>
      <c r="G79" s="209" t="str">
        <f t="shared" si="2"/>
        <v>CRE_22_04_syst_VRV_v1_NRJ</v>
      </c>
      <c r="H79" s="209" t="str">
        <f t="shared" si="2"/>
        <v>CRE_22_05_syst_PV50_v1</v>
      </c>
      <c r="I79" s="209" t="str">
        <f t="shared" si="2"/>
        <v>CRE_22_07_stru_OSB_v1_ENV</v>
      </c>
      <c r="J79" s="209" t="str">
        <f t="shared" si="2"/>
        <v>CRE_22_08_DEnv_DEOpt_v1_ENV</v>
      </c>
      <c r="K79" s="209" t="str">
        <f t="shared" si="2"/>
        <v>CRE_22_09_DEnv_DED_v1_ENV</v>
      </c>
      <c r="L79" s="209" t="str">
        <f t="shared" si="2"/>
        <v>CRE_22_10_syst_Chgaz_v1_NRJ</v>
      </c>
      <c r="M79" s="209" t="str">
        <f t="shared" si="2"/>
        <v>CRE_22_11_perf_I4_v1_NRJ</v>
      </c>
      <c r="N79" s="209" t="str">
        <f t="shared" si="2"/>
        <v>CRE_22_12_matx_MATOPT_v1_ENV</v>
      </c>
      <c r="O79" s="209" t="str">
        <f t="shared" si="2"/>
        <v>CRE_22_13_perf_DFACO2_v1_NRJ</v>
      </c>
      <c r="P79" s="209" t="str">
        <f t="shared" si="2"/>
        <v>CRE_22_14_occp_LITS_v1_NRJ</v>
      </c>
      <c r="Q79" s="209" t="str">
        <f t="shared" si="2"/>
        <v>CRE_22_15_syst_EJ_v1_NRJ</v>
      </c>
      <c r="R79" s="209" t="str">
        <f t="shared" si="2"/>
        <v>CRE_22_16_syst_RCU_v2_NRJ</v>
      </c>
      <c r="S79" s="209" t="str">
        <f t="shared" si="2"/>
        <v>CRE_22_17_stnd_piedbaiesouvrantes_v1</v>
      </c>
      <c r="T79" s="209" t="str">
        <f t="shared" si="2"/>
        <v>CRE_22_19_syst_ChgazBbioOpt_v1</v>
      </c>
      <c r="U79" s="209" t="str">
        <f t="shared" si="2"/>
        <v>CRE_22_20_syst_RCUBbioOpt_v1</v>
      </c>
      <c r="V79" s="209" t="str">
        <f t="shared" si="2"/>
        <v>CRE_22_21_syst_PACROclim_v1</v>
      </c>
      <c r="W79" s="209" t="str">
        <f t="shared" si="2"/>
        <v>CRE_22_22_syst_PACROclimbruit_v1</v>
      </c>
      <c r="X79" s="209" t="str">
        <f t="shared" si="2"/>
        <v>CRE_22_23_matx_basC_v1</v>
      </c>
      <c r="Y79" s="209" t="str">
        <f t="shared" si="2"/>
        <v>CRE_22_25_matx_DHopt_v2</v>
      </c>
      <c r="Z79" s="209" t="str">
        <f t="shared" si="2"/>
        <v>CRE_22_26_matx_fdimpactante_v1</v>
      </c>
      <c r="AA79" s="209" t="str">
        <f t="shared" si="2"/>
        <v>CRE_22_27_matx_parkingsousterrain_v1</v>
      </c>
      <c r="AB79" s="209" t="str">
        <f t="shared" si="2"/>
        <v>CRE_22_28_matx_DHoptPuits_v1</v>
      </c>
      <c r="AC79" s="209" t="str">
        <f>AC$11</f>
        <v>CRE_22_29_DF A CO2_Adiabatique_v1</v>
      </c>
      <c r="AD79" s="209" t="str">
        <f>AD$11</f>
        <v>CRE_22_30_DF A CO2_Suventilation nocturne_v1</v>
      </c>
      <c r="AE79" s="209" t="str">
        <f t="shared" si="2"/>
        <v>CRE_22_33_perf_Bbio_v2</v>
      </c>
      <c r="AF79" s="209" t="str">
        <f t="shared" si="2"/>
        <v>CRE_22_34_perf_DH_v2</v>
      </c>
      <c r="AG79" s="211" t="str">
        <f t="shared" si="2"/>
        <v>CRE_22_35_perf_DHbruit_v2</v>
      </c>
      <c r="AH79" s="179"/>
    </row>
    <row r="80" spans="1:34" ht="232.5" thickBot="1" x14ac:dyDescent="0.4">
      <c r="A80" s="294" t="s">
        <v>62</v>
      </c>
      <c r="B80" s="498"/>
      <c r="C80" s="295" t="s">
        <v>637</v>
      </c>
      <c r="D80" s="295" t="s">
        <v>414</v>
      </c>
      <c r="E80" s="295" t="s">
        <v>350</v>
      </c>
      <c r="F80" s="295" t="s">
        <v>415</v>
      </c>
      <c r="G80" s="296" t="s">
        <v>397</v>
      </c>
      <c r="H80" s="297" t="s">
        <v>416</v>
      </c>
      <c r="I80" s="295" t="s">
        <v>417</v>
      </c>
      <c r="J80" s="295" t="s">
        <v>418</v>
      </c>
      <c r="K80" s="295" t="s">
        <v>419</v>
      </c>
      <c r="L80" s="298"/>
      <c r="M80" s="298"/>
      <c r="N80" s="295" t="s">
        <v>357</v>
      </c>
      <c r="O80" s="299"/>
      <c r="P80" s="299"/>
      <c r="Q80" s="298"/>
      <c r="R80" s="300"/>
      <c r="S80" s="301"/>
      <c r="T80" s="301"/>
      <c r="U80" s="301"/>
      <c r="V80" s="301"/>
      <c r="W80" s="301"/>
      <c r="X80" s="302" t="str">
        <f>X2</f>
        <v>Descriptif à venir</v>
      </c>
      <c r="Y80" s="302" t="str">
        <f>Y2</f>
        <v>Bâtiment de base utilisé CRE_22_00_base_v4_ENV
Zone H3 / 4 brasseurs d'air  dans les 2 dortoirs et salle de vie
Stores vénitiens à gestion automatique hors dortoirs</v>
      </c>
      <c r="Z80" s="302" t="str">
        <f>Z2</f>
        <v>Bâtiment de base utilisé CRE_22_00_base_v4_ENV
semelles remplacées par 12 pieux (longueur longrine &lt; 5m) de 25mL et diamètre 25cm + longrines 20x35
1 pieu : 1,56m3 de béton
Soubassement parpaing conservé (quantitatif GO)</v>
      </c>
      <c r="AA80" s="302" t="str">
        <f>AA2</f>
        <v>Bâtiment de base utilisé CRE_22_00_base_v4_ENV
_Fondations inchangées (semelles)
_Soubassement remplacé par murs parking parpaing
_Ajout poutres (lot 3) et refend de 2m (lot 2)
_Ajout dalle basse parking (lot2) + 1 porte basculante motorisée (lot 6) + 1 porte piétons (lot 6) + 1 escalier extérieur (lot 3) + enduit extérieur sur 2 murs côtés accès piétons / voitures (lot 6) + rampe accès (lot2)</v>
      </c>
      <c r="AB80" s="302" t="str">
        <f>AB2</f>
        <v>Bâtiment de base utilisé CRE_22_00_base_v4_ENV
Zone H3 / Ventilation double flux + Puits climatique (3 tubes de 40m à 2m de profondeur ==&gt; 130m de tube)
Stores vénitiens à gestion automatique hors dortoirs</v>
      </c>
      <c r="AC80" s="301"/>
      <c r="AD80" s="301"/>
      <c r="AE80" s="301"/>
      <c r="AF80" s="301"/>
      <c r="AG80" s="303"/>
      <c r="AH80" s="173"/>
    </row>
    <row r="81" spans="1:34" thickBot="1" x14ac:dyDescent="0.35">
      <c r="A81" s="1"/>
      <c r="B81" s="304"/>
      <c r="C81" s="180"/>
      <c r="D81" s="180"/>
      <c r="E81" s="180"/>
      <c r="F81" s="180"/>
      <c r="G81" s="180"/>
      <c r="H81" s="172"/>
      <c r="I81" s="180"/>
      <c r="J81" s="180"/>
      <c r="K81" s="180"/>
      <c r="L81" s="180"/>
      <c r="M81" s="172"/>
      <c r="N81" s="172"/>
      <c r="O81" s="172"/>
      <c r="P81" s="172"/>
      <c r="Q81" s="172"/>
      <c r="R81" s="181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3"/>
    </row>
    <row r="82" spans="1:34" ht="30" customHeight="1" thickBot="1" x14ac:dyDescent="0.35">
      <c r="A82" s="322" t="s">
        <v>66</v>
      </c>
      <c r="B82" s="323"/>
      <c r="C82" s="324" t="str">
        <f>C$11</f>
        <v>CRE_22_00_base_v4_ENV</v>
      </c>
      <c r="D82" s="324" t="str">
        <f t="shared" ref="D82:AG82" si="3">D$11</f>
        <v>CRE_22_01_stnd_pied_v2_ENV</v>
      </c>
      <c r="E82" s="324" t="str">
        <f t="shared" si="3"/>
        <v>CRE_22_02_facd_Sv50_v1_NRJ</v>
      </c>
      <c r="F82" s="324" t="str">
        <f t="shared" si="3"/>
        <v>CRE_22_03_stru_PLRH_v1_ENV</v>
      </c>
      <c r="G82" s="324" t="str">
        <f t="shared" si="3"/>
        <v>CRE_22_04_syst_VRV_v1_NRJ</v>
      </c>
      <c r="H82" s="324" t="str">
        <f t="shared" si="3"/>
        <v>CRE_22_05_syst_PV50_v1</v>
      </c>
      <c r="I82" s="324" t="str">
        <f t="shared" si="3"/>
        <v>CRE_22_07_stru_OSB_v1_ENV</v>
      </c>
      <c r="J82" s="324" t="str">
        <f t="shared" si="3"/>
        <v>CRE_22_08_DEnv_DEOpt_v1_ENV</v>
      </c>
      <c r="K82" s="324" t="str">
        <f t="shared" si="3"/>
        <v>CRE_22_09_DEnv_DED_v1_ENV</v>
      </c>
      <c r="L82" s="324" t="str">
        <f t="shared" si="3"/>
        <v>CRE_22_10_syst_Chgaz_v1_NRJ</v>
      </c>
      <c r="M82" s="324" t="str">
        <f t="shared" si="3"/>
        <v>CRE_22_11_perf_I4_v1_NRJ</v>
      </c>
      <c r="N82" s="324" t="str">
        <f t="shared" si="3"/>
        <v>CRE_22_12_matx_MATOPT_v1_ENV</v>
      </c>
      <c r="O82" s="324" t="str">
        <f t="shared" si="3"/>
        <v>CRE_22_13_perf_DFACO2_v1_NRJ</v>
      </c>
      <c r="P82" s="324" t="str">
        <f t="shared" si="3"/>
        <v>CRE_22_14_occp_LITS_v1_NRJ</v>
      </c>
      <c r="Q82" s="324" t="str">
        <f t="shared" si="3"/>
        <v>CRE_22_15_syst_EJ_v1_NRJ</v>
      </c>
      <c r="R82" s="324" t="str">
        <f t="shared" si="3"/>
        <v>CRE_22_16_syst_RCU_v2_NRJ</v>
      </c>
      <c r="S82" s="324" t="str">
        <f t="shared" si="3"/>
        <v>CRE_22_17_stnd_piedbaiesouvrantes_v1</v>
      </c>
      <c r="T82" s="324" t="str">
        <f t="shared" si="3"/>
        <v>CRE_22_19_syst_ChgazBbioOpt_v1</v>
      </c>
      <c r="U82" s="324" t="str">
        <f t="shared" si="3"/>
        <v>CRE_22_20_syst_RCUBbioOpt_v1</v>
      </c>
      <c r="V82" s="324" t="str">
        <f t="shared" si="3"/>
        <v>CRE_22_21_syst_PACROclim_v1</v>
      </c>
      <c r="W82" s="324" t="str">
        <f t="shared" si="3"/>
        <v>CRE_22_22_syst_PACROclimbruit_v1</v>
      </c>
      <c r="X82" s="324" t="str">
        <f t="shared" si="3"/>
        <v>CRE_22_23_matx_basC_v1</v>
      </c>
      <c r="Y82" s="324" t="str">
        <f t="shared" si="3"/>
        <v>CRE_22_25_matx_DHopt_v2</v>
      </c>
      <c r="Z82" s="324" t="str">
        <f t="shared" si="3"/>
        <v>CRE_22_26_matx_fdimpactante_v1</v>
      </c>
      <c r="AA82" s="324" t="str">
        <f t="shared" si="3"/>
        <v>CRE_22_27_matx_parkingsousterrain_v1</v>
      </c>
      <c r="AB82" s="324" t="str">
        <f t="shared" si="3"/>
        <v>CRE_22_28_matx_DHoptPuits_v1</v>
      </c>
      <c r="AC82" s="324" t="str">
        <f>AC$11</f>
        <v>CRE_22_29_DF A CO2_Adiabatique_v1</v>
      </c>
      <c r="AD82" s="324" t="str">
        <f>AD$11</f>
        <v>CRE_22_30_DF A CO2_Suventilation nocturne_v1</v>
      </c>
      <c r="AE82" s="324" t="str">
        <f t="shared" si="3"/>
        <v>CRE_22_33_perf_Bbio_v2</v>
      </c>
      <c r="AF82" s="324" t="str">
        <f t="shared" si="3"/>
        <v>CRE_22_34_perf_DH_v2</v>
      </c>
      <c r="AG82" s="325" t="str">
        <f t="shared" si="3"/>
        <v>CRE_22_35_perf_DHbruit_v2</v>
      </c>
      <c r="AH82" s="173"/>
    </row>
    <row r="83" spans="1:34" ht="14.5" x14ac:dyDescent="0.3">
      <c r="A83" s="315" t="s">
        <v>67</v>
      </c>
      <c r="B83" s="316" t="s">
        <v>68</v>
      </c>
      <c r="C83" s="499">
        <v>103.9</v>
      </c>
      <c r="D83" s="499">
        <v>122.1</v>
      </c>
      <c r="E83" s="317">
        <v>117.1</v>
      </c>
      <c r="F83" s="317">
        <v>119.8</v>
      </c>
      <c r="G83" s="317">
        <v>103.5</v>
      </c>
      <c r="H83" s="317">
        <v>103.9</v>
      </c>
      <c r="I83" s="318"/>
      <c r="J83" s="318"/>
      <c r="K83" s="319"/>
      <c r="L83" s="317">
        <v>103.9</v>
      </c>
      <c r="M83" s="317">
        <v>90.9</v>
      </c>
      <c r="N83" s="319"/>
      <c r="O83" s="317">
        <v>103.9</v>
      </c>
      <c r="P83" s="317">
        <v>103.9</v>
      </c>
      <c r="Q83" s="317">
        <v>103.5</v>
      </c>
      <c r="R83" s="320">
        <v>103.9</v>
      </c>
      <c r="S83" s="317">
        <v>107.1</v>
      </c>
      <c r="T83" s="317">
        <v>76.099999999999994</v>
      </c>
      <c r="U83" s="317">
        <v>76.099999999999994</v>
      </c>
      <c r="V83" s="317">
        <v>103.9</v>
      </c>
      <c r="W83" s="317">
        <v>103.9</v>
      </c>
      <c r="X83" s="319"/>
      <c r="Y83" s="319"/>
      <c r="Z83" s="319"/>
      <c r="AA83" s="319"/>
      <c r="AB83" s="319"/>
      <c r="AC83" s="317">
        <v>103.9</v>
      </c>
      <c r="AD83" s="317">
        <v>103.9</v>
      </c>
      <c r="AE83" s="317">
        <v>76.099999999999994</v>
      </c>
      <c r="AF83" s="317">
        <v>75.599999999999994</v>
      </c>
      <c r="AG83" s="321">
        <v>75.599999999999994</v>
      </c>
      <c r="AH83" s="173"/>
    </row>
    <row r="84" spans="1:34" ht="14.5" x14ac:dyDescent="0.3">
      <c r="A84" s="307"/>
      <c r="B84" s="214" t="s">
        <v>69</v>
      </c>
      <c r="C84" s="500">
        <v>1.6</v>
      </c>
      <c r="D84" s="500">
        <v>21.9</v>
      </c>
      <c r="E84" s="174">
        <v>5.6</v>
      </c>
      <c r="F84" s="174">
        <v>1.4</v>
      </c>
      <c r="G84" s="174">
        <v>1.6</v>
      </c>
      <c r="H84" s="174">
        <v>1.6</v>
      </c>
      <c r="I84" s="291"/>
      <c r="J84" s="291"/>
      <c r="K84" s="305"/>
      <c r="L84" s="174">
        <v>1.6</v>
      </c>
      <c r="M84" s="174">
        <v>1.8</v>
      </c>
      <c r="N84" s="305"/>
      <c r="O84" s="174">
        <v>1.6</v>
      </c>
      <c r="P84" s="174">
        <v>1.6</v>
      </c>
      <c r="Q84" s="174">
        <v>1.6</v>
      </c>
      <c r="R84" s="238">
        <v>1.6</v>
      </c>
      <c r="S84" s="174">
        <v>3</v>
      </c>
      <c r="T84" s="174">
        <v>3.9</v>
      </c>
      <c r="U84" s="174">
        <v>3.9</v>
      </c>
      <c r="V84" s="174">
        <v>1.6</v>
      </c>
      <c r="W84" s="174">
        <v>1.7</v>
      </c>
      <c r="X84" s="305"/>
      <c r="Y84" s="305"/>
      <c r="Z84" s="305"/>
      <c r="AA84" s="305"/>
      <c r="AB84" s="305"/>
      <c r="AC84" s="174">
        <v>1.6</v>
      </c>
      <c r="AD84" s="174">
        <v>1.6</v>
      </c>
      <c r="AE84" s="174">
        <v>3.9</v>
      </c>
      <c r="AF84" s="174">
        <v>20.7</v>
      </c>
      <c r="AG84" s="247">
        <v>22.2</v>
      </c>
      <c r="AH84" s="173"/>
    </row>
    <row r="85" spans="1:34" ht="14.5" x14ac:dyDescent="0.3">
      <c r="A85" s="307"/>
      <c r="B85" s="214" t="s">
        <v>70</v>
      </c>
      <c r="C85" s="500">
        <v>51.8</v>
      </c>
      <c r="D85" s="500">
        <v>34.799999999999997</v>
      </c>
      <c r="E85" s="174">
        <v>39.1</v>
      </c>
      <c r="F85" s="174">
        <v>51.7</v>
      </c>
      <c r="G85" s="174">
        <v>51.8</v>
      </c>
      <c r="H85" s="174">
        <v>51.8</v>
      </c>
      <c r="I85" s="291"/>
      <c r="J85" s="291"/>
      <c r="K85" s="305"/>
      <c r="L85" s="174">
        <v>51.8</v>
      </c>
      <c r="M85" s="174">
        <v>51.8</v>
      </c>
      <c r="N85" s="305"/>
      <c r="O85" s="174">
        <v>51.8</v>
      </c>
      <c r="P85" s="174">
        <v>51.8</v>
      </c>
      <c r="Q85" s="174">
        <v>51.8</v>
      </c>
      <c r="R85" s="238">
        <v>51.8</v>
      </c>
      <c r="S85" s="174">
        <v>39.200000000000003</v>
      </c>
      <c r="T85" s="174">
        <v>36.9</v>
      </c>
      <c r="U85" s="174">
        <v>36.9</v>
      </c>
      <c r="V85" s="174">
        <v>51.8</v>
      </c>
      <c r="W85" s="174">
        <v>51.8</v>
      </c>
      <c r="X85" s="305"/>
      <c r="Y85" s="305"/>
      <c r="Z85" s="305"/>
      <c r="AA85" s="305"/>
      <c r="AB85" s="305"/>
      <c r="AC85" s="174">
        <v>51.8</v>
      </c>
      <c r="AD85" s="174">
        <v>51.8</v>
      </c>
      <c r="AE85" s="174">
        <v>36.9</v>
      </c>
      <c r="AF85" s="174">
        <v>51.2</v>
      </c>
      <c r="AG85" s="247">
        <v>51.2</v>
      </c>
      <c r="AH85" s="173"/>
    </row>
    <row r="86" spans="1:34" ht="14.5" x14ac:dyDescent="0.3">
      <c r="A86" s="307"/>
      <c r="B86" s="215" t="s">
        <v>71</v>
      </c>
      <c r="C86" s="500">
        <v>157.4</v>
      </c>
      <c r="D86" s="500">
        <v>178.7</v>
      </c>
      <c r="E86" s="174">
        <v>161.9</v>
      </c>
      <c r="F86" s="174">
        <v>172.9</v>
      </c>
      <c r="G86" s="174">
        <v>157</v>
      </c>
      <c r="H86" s="174">
        <v>157.4</v>
      </c>
      <c r="I86" s="291"/>
      <c r="J86" s="291"/>
      <c r="K86" s="305"/>
      <c r="L86" s="174">
        <v>157.4</v>
      </c>
      <c r="M86" s="174">
        <v>144.5</v>
      </c>
      <c r="N86" s="305"/>
      <c r="O86" s="174">
        <v>157.4</v>
      </c>
      <c r="P86" s="174">
        <v>157.4</v>
      </c>
      <c r="Q86" s="174">
        <v>157</v>
      </c>
      <c r="R86" s="238">
        <v>157.4</v>
      </c>
      <c r="S86" s="174">
        <v>149.30000000000001</v>
      </c>
      <c r="T86" s="174">
        <v>116.9</v>
      </c>
      <c r="U86" s="174">
        <v>116.9</v>
      </c>
      <c r="V86" s="174">
        <v>157.4</v>
      </c>
      <c r="W86" s="174">
        <v>157.5</v>
      </c>
      <c r="X86" s="305"/>
      <c r="Y86" s="305"/>
      <c r="Z86" s="305"/>
      <c r="AA86" s="305"/>
      <c r="AB86" s="305"/>
      <c r="AC86" s="174">
        <v>157.4</v>
      </c>
      <c r="AD86" s="174">
        <v>157.4</v>
      </c>
      <c r="AE86" s="174">
        <v>116.9</v>
      </c>
      <c r="AF86" s="174">
        <v>147.5</v>
      </c>
      <c r="AG86" s="247">
        <v>149.1</v>
      </c>
      <c r="AH86" s="173"/>
    </row>
    <row r="87" spans="1:34" ht="14.5" x14ac:dyDescent="0.3">
      <c r="A87" s="306" t="s">
        <v>72</v>
      </c>
      <c r="B87" s="215" t="s">
        <v>73</v>
      </c>
      <c r="C87" s="500">
        <v>139.69999999999999</v>
      </c>
      <c r="D87" s="500">
        <v>148.6</v>
      </c>
      <c r="E87" s="174">
        <v>138.69999999999999</v>
      </c>
      <c r="F87" s="174">
        <v>146.4</v>
      </c>
      <c r="G87" s="174">
        <v>166.6</v>
      </c>
      <c r="H87" s="174">
        <v>109.5</v>
      </c>
      <c r="I87" s="291"/>
      <c r="J87" s="291"/>
      <c r="K87" s="305"/>
      <c r="L87" s="174">
        <v>174.7</v>
      </c>
      <c r="M87" s="174">
        <v>138.30000000000001</v>
      </c>
      <c r="N87" s="305"/>
      <c r="O87" s="174">
        <v>124.5</v>
      </c>
      <c r="P87" s="174">
        <v>158.19999999999999</v>
      </c>
      <c r="Q87" s="174">
        <v>295.5</v>
      </c>
      <c r="R87" s="238">
        <v>185.9</v>
      </c>
      <c r="S87" s="174">
        <v>140.69999999999999</v>
      </c>
      <c r="T87" s="174">
        <v>162.19999999999999</v>
      </c>
      <c r="U87" s="174">
        <v>172.4</v>
      </c>
      <c r="V87" s="174">
        <v>142.6</v>
      </c>
      <c r="W87" s="174">
        <v>142.6</v>
      </c>
      <c r="X87" s="305"/>
      <c r="Y87" s="305"/>
      <c r="Z87" s="305"/>
      <c r="AA87" s="305"/>
      <c r="AB87" s="305"/>
      <c r="AC87" s="174">
        <v>123.7</v>
      </c>
      <c r="AD87" s="174">
        <v>126.4</v>
      </c>
      <c r="AE87" s="174">
        <v>128.69999999999999</v>
      </c>
      <c r="AF87" s="174">
        <v>126.9</v>
      </c>
      <c r="AG87" s="247">
        <v>127.2</v>
      </c>
      <c r="AH87" s="173"/>
    </row>
    <row r="88" spans="1:34" ht="14.5" x14ac:dyDescent="0.3">
      <c r="A88" s="307"/>
      <c r="B88" s="215" t="s">
        <v>74</v>
      </c>
      <c r="C88" s="500">
        <v>139.69999999999999</v>
      </c>
      <c r="D88" s="500">
        <v>148.6</v>
      </c>
      <c r="E88" s="174">
        <v>138.69999999999999</v>
      </c>
      <c r="F88" s="174">
        <v>146.4</v>
      </c>
      <c r="G88" s="174">
        <v>166.6</v>
      </c>
      <c r="H88" s="174">
        <v>109.5</v>
      </c>
      <c r="I88" s="291"/>
      <c r="J88" s="291"/>
      <c r="K88" s="305"/>
      <c r="L88" s="174">
        <v>174.7</v>
      </c>
      <c r="M88" s="174">
        <v>138.30000000000001</v>
      </c>
      <c r="N88" s="305"/>
      <c r="O88" s="174">
        <v>124.5</v>
      </c>
      <c r="P88" s="174">
        <v>158.19999999999999</v>
      </c>
      <c r="Q88" s="174">
        <v>295.5</v>
      </c>
      <c r="R88" s="238">
        <v>107.7</v>
      </c>
      <c r="S88" s="174">
        <v>140.69999999999999</v>
      </c>
      <c r="T88" s="174">
        <v>162.19999999999999</v>
      </c>
      <c r="U88" s="174">
        <v>97.8</v>
      </c>
      <c r="V88" s="174">
        <v>142.6</v>
      </c>
      <c r="W88" s="174">
        <v>142.6</v>
      </c>
      <c r="X88" s="305"/>
      <c r="Y88" s="305"/>
      <c r="Z88" s="305"/>
      <c r="AA88" s="305"/>
      <c r="AB88" s="305"/>
      <c r="AC88" s="174">
        <v>123.7</v>
      </c>
      <c r="AD88" s="174">
        <v>126.4</v>
      </c>
      <c r="AE88" s="174">
        <v>128.69999999999999</v>
      </c>
      <c r="AF88" s="174">
        <v>126.9</v>
      </c>
      <c r="AG88" s="247">
        <v>127.2</v>
      </c>
      <c r="AH88" s="173"/>
    </row>
    <row r="89" spans="1:34" ht="15" customHeight="1" x14ac:dyDescent="0.3">
      <c r="A89" s="308" t="s">
        <v>75</v>
      </c>
      <c r="B89" s="217" t="s">
        <v>76</v>
      </c>
      <c r="C89" s="500">
        <v>0</v>
      </c>
      <c r="D89" s="500">
        <v>0</v>
      </c>
      <c r="E89" s="174">
        <v>0</v>
      </c>
      <c r="F89" s="174">
        <v>0</v>
      </c>
      <c r="G89" s="174">
        <v>0</v>
      </c>
      <c r="H89" s="174">
        <v>0</v>
      </c>
      <c r="I89" s="291"/>
      <c r="J89" s="291"/>
      <c r="K89" s="305"/>
      <c r="L89" s="174">
        <v>118.5</v>
      </c>
      <c r="M89" s="174">
        <v>0</v>
      </c>
      <c r="N89" s="305"/>
      <c r="O89" s="174">
        <v>0</v>
      </c>
      <c r="P89" s="174">
        <v>0</v>
      </c>
      <c r="Q89" s="174">
        <v>0</v>
      </c>
      <c r="R89" s="238">
        <v>0</v>
      </c>
      <c r="S89" s="174">
        <v>0</v>
      </c>
      <c r="T89" s="174">
        <v>113.5</v>
      </c>
      <c r="U89" s="174">
        <v>0</v>
      </c>
      <c r="V89" s="174">
        <v>0</v>
      </c>
      <c r="W89" s="174">
        <v>0</v>
      </c>
      <c r="X89" s="305"/>
      <c r="Y89" s="305"/>
      <c r="Z89" s="305"/>
      <c r="AA89" s="305"/>
      <c r="AB89" s="305"/>
      <c r="AC89" s="174">
        <v>0</v>
      </c>
      <c r="AD89" s="174">
        <v>0</v>
      </c>
      <c r="AE89" s="174">
        <v>0</v>
      </c>
      <c r="AF89" s="174">
        <v>0</v>
      </c>
      <c r="AG89" s="247">
        <v>0</v>
      </c>
      <c r="AH89" s="173"/>
    </row>
    <row r="90" spans="1:34" ht="14.5" x14ac:dyDescent="0.35">
      <c r="A90" s="309"/>
      <c r="B90" s="217" t="s">
        <v>77</v>
      </c>
      <c r="C90" s="500">
        <v>0</v>
      </c>
      <c r="D90" s="500">
        <v>0</v>
      </c>
      <c r="E90" s="174">
        <v>0</v>
      </c>
      <c r="F90" s="174">
        <v>0</v>
      </c>
      <c r="G90" s="174">
        <v>0</v>
      </c>
      <c r="H90" s="174">
        <v>0</v>
      </c>
      <c r="I90" s="291"/>
      <c r="J90" s="291"/>
      <c r="K90" s="305"/>
      <c r="L90" s="174">
        <v>0</v>
      </c>
      <c r="M90" s="174">
        <v>0</v>
      </c>
      <c r="N90" s="305"/>
      <c r="O90" s="174">
        <v>0</v>
      </c>
      <c r="P90" s="174">
        <v>0</v>
      </c>
      <c r="Q90" s="174">
        <v>0</v>
      </c>
      <c r="R90" s="238">
        <v>0</v>
      </c>
      <c r="S90" s="174">
        <v>0</v>
      </c>
      <c r="T90" s="174">
        <v>0</v>
      </c>
      <c r="U90" s="174">
        <v>0</v>
      </c>
      <c r="V90" s="174">
        <v>0</v>
      </c>
      <c r="W90" s="174">
        <v>0</v>
      </c>
      <c r="X90" s="305"/>
      <c r="Y90" s="305"/>
      <c r="Z90" s="305"/>
      <c r="AA90" s="305"/>
      <c r="AB90" s="305"/>
      <c r="AC90" s="174">
        <v>0</v>
      </c>
      <c r="AD90" s="174">
        <v>0</v>
      </c>
      <c r="AE90" s="174">
        <v>0</v>
      </c>
      <c r="AF90" s="174">
        <v>0</v>
      </c>
      <c r="AG90" s="247">
        <v>0</v>
      </c>
      <c r="AH90" s="173"/>
    </row>
    <row r="91" spans="1:34" ht="14.5" x14ac:dyDescent="0.35">
      <c r="A91" s="309"/>
      <c r="B91" s="217" t="s">
        <v>78</v>
      </c>
      <c r="C91" s="500">
        <v>0</v>
      </c>
      <c r="D91" s="500">
        <v>0</v>
      </c>
      <c r="E91" s="174">
        <v>0</v>
      </c>
      <c r="F91" s="174">
        <v>0</v>
      </c>
      <c r="G91" s="174">
        <v>0</v>
      </c>
      <c r="H91" s="174">
        <v>0</v>
      </c>
      <c r="I91" s="291"/>
      <c r="J91" s="291"/>
      <c r="K91" s="305"/>
      <c r="L91" s="174">
        <v>0</v>
      </c>
      <c r="M91" s="174">
        <v>0</v>
      </c>
      <c r="N91" s="305"/>
      <c r="O91" s="174">
        <v>0</v>
      </c>
      <c r="P91" s="174">
        <v>0</v>
      </c>
      <c r="Q91" s="174">
        <v>0</v>
      </c>
      <c r="R91" s="238">
        <v>130.30000000000001</v>
      </c>
      <c r="S91" s="174">
        <v>0</v>
      </c>
      <c r="T91" s="174">
        <v>0</v>
      </c>
      <c r="U91" s="174">
        <v>124.3</v>
      </c>
      <c r="V91" s="174">
        <v>0</v>
      </c>
      <c r="W91" s="174">
        <v>0</v>
      </c>
      <c r="X91" s="305"/>
      <c r="Y91" s="305"/>
      <c r="Z91" s="305"/>
      <c r="AA91" s="305"/>
      <c r="AB91" s="305"/>
      <c r="AC91" s="174">
        <v>0</v>
      </c>
      <c r="AD91" s="174">
        <v>0</v>
      </c>
      <c r="AE91" s="174">
        <v>0</v>
      </c>
      <c r="AF91" s="174">
        <v>0</v>
      </c>
      <c r="AG91" s="247">
        <v>0</v>
      </c>
      <c r="AH91" s="173"/>
    </row>
    <row r="92" spans="1:34" ht="14.5" x14ac:dyDescent="0.35">
      <c r="A92" s="309"/>
      <c r="B92" s="217" t="s">
        <v>79</v>
      </c>
      <c r="C92" s="500">
        <v>36.6</v>
      </c>
      <c r="D92" s="500">
        <v>41.9</v>
      </c>
      <c r="E92" s="174">
        <v>39</v>
      </c>
      <c r="F92" s="174">
        <v>39.4</v>
      </c>
      <c r="G92" s="174">
        <v>44.2</v>
      </c>
      <c r="H92" s="174">
        <v>32.799999999999997</v>
      </c>
      <c r="I92" s="291"/>
      <c r="J92" s="291"/>
      <c r="K92" s="305"/>
      <c r="L92" s="174">
        <v>0.3</v>
      </c>
      <c r="M92" s="174">
        <v>36</v>
      </c>
      <c r="N92" s="305"/>
      <c r="O92" s="174">
        <v>21.4</v>
      </c>
      <c r="P92" s="174">
        <v>43.4</v>
      </c>
      <c r="Q92" s="174">
        <v>104.7</v>
      </c>
      <c r="R92" s="238">
        <v>0</v>
      </c>
      <c r="S92" s="174">
        <v>39.4</v>
      </c>
      <c r="T92" s="174">
        <v>0.3</v>
      </c>
      <c r="U92" s="174">
        <v>0</v>
      </c>
      <c r="V92" s="174">
        <v>36.6</v>
      </c>
      <c r="W92" s="174">
        <v>36.6</v>
      </c>
      <c r="X92" s="305"/>
      <c r="Y92" s="305"/>
      <c r="Z92" s="305"/>
      <c r="AA92" s="305"/>
      <c r="AB92" s="305"/>
      <c r="AC92" s="174">
        <v>21.4</v>
      </c>
      <c r="AD92" s="174">
        <v>21.4</v>
      </c>
      <c r="AE92" s="174">
        <v>35</v>
      </c>
      <c r="AF92" s="174">
        <v>28.3</v>
      </c>
      <c r="AG92" s="247">
        <v>28.3</v>
      </c>
      <c r="AH92" s="173"/>
    </row>
    <row r="93" spans="1:34" ht="15" customHeight="1" x14ac:dyDescent="0.35">
      <c r="A93" s="309" t="s">
        <v>80</v>
      </c>
      <c r="B93" s="217" t="s">
        <v>76</v>
      </c>
      <c r="C93" s="500">
        <v>0</v>
      </c>
      <c r="D93" s="500">
        <v>0</v>
      </c>
      <c r="E93" s="174">
        <v>0</v>
      </c>
      <c r="F93" s="174">
        <v>0</v>
      </c>
      <c r="G93" s="174">
        <v>0</v>
      </c>
      <c r="H93" s="174">
        <v>0</v>
      </c>
      <c r="I93" s="291"/>
      <c r="J93" s="291"/>
      <c r="K93" s="305"/>
      <c r="L93" s="174">
        <v>0</v>
      </c>
      <c r="M93" s="174">
        <v>0</v>
      </c>
      <c r="N93" s="305"/>
      <c r="O93" s="174">
        <v>0</v>
      </c>
      <c r="P93" s="174">
        <v>0</v>
      </c>
      <c r="Q93" s="174">
        <v>0</v>
      </c>
      <c r="R93" s="238">
        <v>0</v>
      </c>
      <c r="S93" s="174">
        <v>0</v>
      </c>
      <c r="T93" s="174">
        <v>0</v>
      </c>
      <c r="U93" s="174">
        <v>0</v>
      </c>
      <c r="V93" s="174">
        <v>0</v>
      </c>
      <c r="W93" s="174">
        <v>0</v>
      </c>
      <c r="X93" s="305"/>
      <c r="Y93" s="305"/>
      <c r="Z93" s="305"/>
      <c r="AA93" s="305"/>
      <c r="AB93" s="305"/>
      <c r="AC93" s="174">
        <v>0</v>
      </c>
      <c r="AD93" s="174">
        <v>0</v>
      </c>
      <c r="AE93" s="174">
        <v>0</v>
      </c>
      <c r="AF93" s="174">
        <v>0</v>
      </c>
      <c r="AG93" s="247">
        <v>0</v>
      </c>
      <c r="AH93" s="173"/>
    </row>
    <row r="94" spans="1:34" ht="14.5" x14ac:dyDescent="0.35">
      <c r="A94" s="309"/>
      <c r="B94" s="217" t="s">
        <v>78</v>
      </c>
      <c r="C94" s="500">
        <v>0</v>
      </c>
      <c r="D94" s="500">
        <v>0</v>
      </c>
      <c r="E94" s="174">
        <v>0</v>
      </c>
      <c r="F94" s="174">
        <v>0</v>
      </c>
      <c r="G94" s="174">
        <v>0</v>
      </c>
      <c r="H94" s="174">
        <v>0</v>
      </c>
      <c r="I94" s="291"/>
      <c r="J94" s="291"/>
      <c r="K94" s="305"/>
      <c r="L94" s="174">
        <v>0</v>
      </c>
      <c r="M94" s="174">
        <v>0</v>
      </c>
      <c r="N94" s="305"/>
      <c r="O94" s="174">
        <v>0</v>
      </c>
      <c r="P94" s="174">
        <v>0</v>
      </c>
      <c r="Q94" s="174">
        <v>0</v>
      </c>
      <c r="R94" s="238">
        <v>0</v>
      </c>
      <c r="S94" s="174">
        <v>0</v>
      </c>
      <c r="T94" s="174">
        <v>0</v>
      </c>
      <c r="U94" s="174">
        <v>0</v>
      </c>
      <c r="V94" s="174">
        <v>0</v>
      </c>
      <c r="W94" s="174">
        <v>0</v>
      </c>
      <c r="X94" s="305"/>
      <c r="Y94" s="305"/>
      <c r="Z94" s="305"/>
      <c r="AA94" s="305"/>
      <c r="AB94" s="305"/>
      <c r="AC94" s="174">
        <v>0</v>
      </c>
      <c r="AD94" s="174">
        <v>0</v>
      </c>
      <c r="AE94" s="174">
        <v>0</v>
      </c>
      <c r="AF94" s="174">
        <v>0</v>
      </c>
      <c r="AG94" s="247">
        <v>0</v>
      </c>
      <c r="AH94" s="173"/>
    </row>
    <row r="95" spans="1:34" ht="14.5" x14ac:dyDescent="0.35">
      <c r="A95" s="309"/>
      <c r="B95" s="217" t="s">
        <v>79</v>
      </c>
      <c r="C95" s="500">
        <v>0.1</v>
      </c>
      <c r="D95" s="500">
        <v>2.7</v>
      </c>
      <c r="E95" s="174">
        <v>0.5</v>
      </c>
      <c r="F95" s="174">
        <v>0.2</v>
      </c>
      <c r="G95" s="174">
        <v>0.1</v>
      </c>
      <c r="H95" s="174">
        <v>0.1</v>
      </c>
      <c r="I95" s="291"/>
      <c r="J95" s="291"/>
      <c r="K95" s="305"/>
      <c r="L95" s="174">
        <v>0.1</v>
      </c>
      <c r="M95" s="174">
        <v>0.1</v>
      </c>
      <c r="N95" s="305"/>
      <c r="O95" s="174">
        <v>0.3</v>
      </c>
      <c r="P95" s="174">
        <v>0</v>
      </c>
      <c r="Q95" s="174">
        <v>0.1</v>
      </c>
      <c r="R95" s="238">
        <v>0.1</v>
      </c>
      <c r="S95" s="174">
        <v>0.5</v>
      </c>
      <c r="T95" s="174">
        <v>0.4</v>
      </c>
      <c r="U95" s="174">
        <v>0.4</v>
      </c>
      <c r="V95" s="174">
        <v>1.4</v>
      </c>
      <c r="W95" s="174">
        <v>1.4</v>
      </c>
      <c r="X95" s="305"/>
      <c r="Y95" s="305"/>
      <c r="Z95" s="305"/>
      <c r="AA95" s="305"/>
      <c r="AB95" s="305"/>
      <c r="AC95" s="174">
        <v>0</v>
      </c>
      <c r="AD95" s="174">
        <v>0</v>
      </c>
      <c r="AE95" s="174">
        <v>0.4</v>
      </c>
      <c r="AF95" s="174">
        <v>2.8</v>
      </c>
      <c r="AG95" s="247">
        <v>2.9</v>
      </c>
      <c r="AH95" s="173"/>
    </row>
    <row r="96" spans="1:34" ht="15" customHeight="1" x14ac:dyDescent="0.35">
      <c r="A96" s="309" t="s">
        <v>81</v>
      </c>
      <c r="B96" s="217" t="s">
        <v>76</v>
      </c>
      <c r="C96" s="500">
        <v>0</v>
      </c>
      <c r="D96" s="500">
        <v>0</v>
      </c>
      <c r="E96" s="174">
        <v>0</v>
      </c>
      <c r="F96" s="174">
        <v>0</v>
      </c>
      <c r="G96" s="174">
        <v>0</v>
      </c>
      <c r="H96" s="174">
        <v>0</v>
      </c>
      <c r="I96" s="291"/>
      <c r="J96" s="291"/>
      <c r="K96" s="305"/>
      <c r="L96" s="174">
        <v>0</v>
      </c>
      <c r="M96" s="174">
        <v>0</v>
      </c>
      <c r="N96" s="305"/>
      <c r="O96" s="174">
        <v>0</v>
      </c>
      <c r="P96" s="174">
        <v>0</v>
      </c>
      <c r="Q96" s="174">
        <v>0</v>
      </c>
      <c r="R96" s="238">
        <v>0</v>
      </c>
      <c r="S96" s="174">
        <v>0</v>
      </c>
      <c r="T96" s="174">
        <v>0</v>
      </c>
      <c r="U96" s="174">
        <v>0</v>
      </c>
      <c r="V96" s="174">
        <v>0</v>
      </c>
      <c r="W96" s="174">
        <v>0</v>
      </c>
      <c r="X96" s="305"/>
      <c r="Y96" s="305"/>
      <c r="Z96" s="305"/>
      <c r="AA96" s="305"/>
      <c r="AB96" s="305"/>
      <c r="AC96" s="174">
        <v>0</v>
      </c>
      <c r="AD96" s="174">
        <v>0</v>
      </c>
      <c r="AE96" s="174">
        <v>0</v>
      </c>
      <c r="AF96" s="174">
        <v>0</v>
      </c>
      <c r="AG96" s="247">
        <v>0</v>
      </c>
      <c r="AH96" s="173"/>
    </row>
    <row r="97" spans="1:34" ht="14.5" x14ac:dyDescent="0.35">
      <c r="A97" s="309"/>
      <c r="B97" s="217" t="s">
        <v>77</v>
      </c>
      <c r="C97" s="500">
        <v>0</v>
      </c>
      <c r="D97" s="500">
        <v>0</v>
      </c>
      <c r="E97" s="174">
        <v>0</v>
      </c>
      <c r="F97" s="174">
        <v>0</v>
      </c>
      <c r="G97" s="174">
        <v>0</v>
      </c>
      <c r="H97" s="174">
        <v>0</v>
      </c>
      <c r="I97" s="291"/>
      <c r="J97" s="291"/>
      <c r="K97" s="305"/>
      <c r="L97" s="174">
        <v>0</v>
      </c>
      <c r="M97" s="174">
        <v>0</v>
      </c>
      <c r="N97" s="305"/>
      <c r="O97" s="174">
        <v>0</v>
      </c>
      <c r="P97" s="174">
        <v>0</v>
      </c>
      <c r="Q97" s="174">
        <v>0</v>
      </c>
      <c r="R97" s="238">
        <v>0</v>
      </c>
      <c r="S97" s="174">
        <v>0</v>
      </c>
      <c r="T97" s="174">
        <v>0</v>
      </c>
      <c r="U97" s="174">
        <v>0</v>
      </c>
      <c r="V97" s="174">
        <v>0</v>
      </c>
      <c r="W97" s="174">
        <v>0</v>
      </c>
      <c r="X97" s="305"/>
      <c r="Y97" s="305"/>
      <c r="Z97" s="305"/>
      <c r="AA97" s="305"/>
      <c r="AB97" s="305"/>
      <c r="AC97" s="174">
        <v>0</v>
      </c>
      <c r="AD97" s="174">
        <v>0</v>
      </c>
      <c r="AE97" s="174">
        <v>0</v>
      </c>
      <c r="AF97" s="174">
        <v>0</v>
      </c>
      <c r="AG97" s="247">
        <v>0</v>
      </c>
      <c r="AH97" s="173"/>
    </row>
    <row r="98" spans="1:34" ht="14.5" x14ac:dyDescent="0.35">
      <c r="A98" s="309"/>
      <c r="B98" s="217" t="s">
        <v>78</v>
      </c>
      <c r="C98" s="500">
        <v>0</v>
      </c>
      <c r="D98" s="500">
        <v>0</v>
      </c>
      <c r="E98" s="174">
        <v>0</v>
      </c>
      <c r="F98" s="174">
        <v>0</v>
      </c>
      <c r="G98" s="174">
        <v>0</v>
      </c>
      <c r="H98" s="174">
        <v>0</v>
      </c>
      <c r="I98" s="291"/>
      <c r="J98" s="291"/>
      <c r="K98" s="305"/>
      <c r="L98" s="174">
        <v>0</v>
      </c>
      <c r="M98" s="174">
        <v>0</v>
      </c>
      <c r="N98" s="305"/>
      <c r="O98" s="174">
        <v>0</v>
      </c>
      <c r="P98" s="174">
        <v>0</v>
      </c>
      <c r="Q98" s="174">
        <v>0</v>
      </c>
      <c r="R98" s="238">
        <v>0</v>
      </c>
      <c r="S98" s="174">
        <v>0</v>
      </c>
      <c r="T98" s="174">
        <v>0</v>
      </c>
      <c r="U98" s="174">
        <v>0</v>
      </c>
      <c r="V98" s="174">
        <v>0</v>
      </c>
      <c r="W98" s="174">
        <v>0</v>
      </c>
      <c r="X98" s="305"/>
      <c r="Y98" s="305"/>
      <c r="Z98" s="305"/>
      <c r="AA98" s="305"/>
      <c r="AB98" s="305"/>
      <c r="AC98" s="174">
        <v>0</v>
      </c>
      <c r="AD98" s="174">
        <v>0</v>
      </c>
      <c r="AE98" s="174">
        <v>0</v>
      </c>
      <c r="AF98" s="174">
        <v>0</v>
      </c>
      <c r="AG98" s="247">
        <v>0</v>
      </c>
      <c r="AH98" s="173"/>
    </row>
    <row r="99" spans="1:34" ht="14.5" x14ac:dyDescent="0.35">
      <c r="A99" s="309"/>
      <c r="B99" s="217" t="s">
        <v>79</v>
      </c>
      <c r="C99" s="500">
        <v>4.9000000000000004</v>
      </c>
      <c r="D99" s="500">
        <v>4.9000000000000004</v>
      </c>
      <c r="E99" s="174">
        <v>4.9000000000000004</v>
      </c>
      <c r="F99" s="174">
        <v>4.9000000000000004</v>
      </c>
      <c r="G99" s="174">
        <v>4.9000000000000004</v>
      </c>
      <c r="H99" s="174">
        <v>3.2</v>
      </c>
      <c r="I99" s="291"/>
      <c r="J99" s="291"/>
      <c r="K99" s="305"/>
      <c r="L99" s="174">
        <v>4.9000000000000004</v>
      </c>
      <c r="M99" s="174">
        <v>4.9000000000000004</v>
      </c>
      <c r="N99" s="305"/>
      <c r="O99" s="174">
        <v>4.9000000000000004</v>
      </c>
      <c r="P99" s="174">
        <v>4.9000000000000004</v>
      </c>
      <c r="Q99" s="174">
        <v>5</v>
      </c>
      <c r="R99" s="238">
        <v>4.9000000000000004</v>
      </c>
      <c r="S99" s="174">
        <v>4.9000000000000004</v>
      </c>
      <c r="T99" s="174">
        <v>4.9000000000000004</v>
      </c>
      <c r="U99" s="174">
        <v>4.9000000000000004</v>
      </c>
      <c r="V99" s="174">
        <v>4.9000000000000004</v>
      </c>
      <c r="W99" s="174">
        <v>4.9000000000000004</v>
      </c>
      <c r="X99" s="305"/>
      <c r="Y99" s="305"/>
      <c r="Z99" s="305"/>
      <c r="AA99" s="305"/>
      <c r="AB99" s="305"/>
      <c r="AC99" s="174">
        <v>4.9000000000000004</v>
      </c>
      <c r="AD99" s="174">
        <v>4.9000000000000004</v>
      </c>
      <c r="AE99" s="174">
        <v>4.9000000000000004</v>
      </c>
      <c r="AF99" s="174">
        <v>4.8</v>
      </c>
      <c r="AG99" s="247">
        <v>4.8</v>
      </c>
      <c r="AH99" s="173"/>
    </row>
    <row r="100" spans="1:34" ht="14.5" x14ac:dyDescent="0.3">
      <c r="A100" s="308" t="s">
        <v>82</v>
      </c>
      <c r="B100" s="218"/>
      <c r="C100" s="500">
        <v>13.9</v>
      </c>
      <c r="D100" s="500">
        <v>9.9</v>
      </c>
      <c r="E100" s="174">
        <v>10.7</v>
      </c>
      <c r="F100" s="174">
        <v>13.9</v>
      </c>
      <c r="G100" s="174">
        <v>13.9</v>
      </c>
      <c r="H100" s="174">
        <v>8.4</v>
      </c>
      <c r="I100" s="291"/>
      <c r="J100" s="291"/>
      <c r="K100" s="305"/>
      <c r="L100" s="174">
        <v>13.9</v>
      </c>
      <c r="M100" s="174">
        <v>13.9</v>
      </c>
      <c r="N100" s="305"/>
      <c r="O100" s="174">
        <v>14</v>
      </c>
      <c r="P100" s="174">
        <v>13.9</v>
      </c>
      <c r="Q100" s="174">
        <v>13.9</v>
      </c>
      <c r="R100" s="238">
        <v>13.9</v>
      </c>
      <c r="S100" s="174">
        <v>11.1</v>
      </c>
      <c r="T100" s="174">
        <v>10.5</v>
      </c>
      <c r="U100" s="174">
        <v>10.5</v>
      </c>
      <c r="V100" s="174">
        <v>13.9</v>
      </c>
      <c r="W100" s="174">
        <v>13.9</v>
      </c>
      <c r="X100" s="305"/>
      <c r="Y100" s="305"/>
      <c r="Z100" s="305"/>
      <c r="AA100" s="305"/>
      <c r="AB100" s="305"/>
      <c r="AC100" s="174">
        <v>13.9</v>
      </c>
      <c r="AD100" s="174">
        <v>14</v>
      </c>
      <c r="AE100" s="174">
        <v>10.5</v>
      </c>
      <c r="AF100" s="174">
        <v>13.8</v>
      </c>
      <c r="AG100" s="247">
        <v>13.8</v>
      </c>
      <c r="AH100" s="173"/>
    </row>
    <row r="101" spans="1:34" ht="14.5" x14ac:dyDescent="0.3">
      <c r="A101" s="308" t="s">
        <v>83</v>
      </c>
      <c r="B101" s="216"/>
      <c r="C101" s="500">
        <v>4.7</v>
      </c>
      <c r="D101" s="500">
        <v>4.7</v>
      </c>
      <c r="E101" s="174">
        <v>4.7</v>
      </c>
      <c r="F101" s="174">
        <v>4.7</v>
      </c>
      <c r="G101" s="174">
        <v>9.3000000000000007</v>
      </c>
      <c r="H101" s="174">
        <v>2.7</v>
      </c>
      <c r="I101" s="291"/>
      <c r="J101" s="291"/>
      <c r="K101" s="305"/>
      <c r="L101" s="174">
        <v>4.7</v>
      </c>
      <c r="M101" s="174">
        <v>4.7</v>
      </c>
      <c r="N101" s="305"/>
      <c r="O101" s="174">
        <v>13.3</v>
      </c>
      <c r="P101" s="174">
        <v>5.9</v>
      </c>
      <c r="Q101" s="174">
        <v>4.7</v>
      </c>
      <c r="R101" s="238">
        <v>4.7</v>
      </c>
      <c r="S101" s="174">
        <v>4.7</v>
      </c>
      <c r="T101" s="174">
        <v>4.7</v>
      </c>
      <c r="U101" s="174">
        <v>4.7</v>
      </c>
      <c r="V101" s="174">
        <v>4.7</v>
      </c>
      <c r="W101" s="174">
        <v>4.7</v>
      </c>
      <c r="X101" s="305"/>
      <c r="Y101" s="305"/>
      <c r="Z101" s="305"/>
      <c r="AA101" s="305"/>
      <c r="AB101" s="305"/>
      <c r="AC101" s="174">
        <v>13.3</v>
      </c>
      <c r="AD101" s="174">
        <v>14.3</v>
      </c>
      <c r="AE101" s="174">
        <v>4.7</v>
      </c>
      <c r="AF101" s="174">
        <v>5.2</v>
      </c>
      <c r="AG101" s="247">
        <v>5.3</v>
      </c>
      <c r="AH101" s="173"/>
    </row>
    <row r="102" spans="1:34" ht="14.5" x14ac:dyDescent="0.3">
      <c r="A102" s="308" t="s">
        <v>84</v>
      </c>
      <c r="B102" s="216"/>
      <c r="C102" s="500">
        <v>0.4</v>
      </c>
      <c r="D102" s="500">
        <v>0.5</v>
      </c>
      <c r="E102" s="174">
        <v>0.5</v>
      </c>
      <c r="F102" s="174">
        <v>0.4</v>
      </c>
      <c r="G102" s="174">
        <v>0</v>
      </c>
      <c r="H102" s="174">
        <v>0.4</v>
      </c>
      <c r="I102" s="291"/>
      <c r="J102" s="291"/>
      <c r="K102" s="305"/>
      <c r="L102" s="174">
        <v>0.4</v>
      </c>
      <c r="M102" s="174">
        <v>0.4</v>
      </c>
      <c r="N102" s="305"/>
      <c r="O102" s="174">
        <v>0.2</v>
      </c>
      <c r="P102" s="174">
        <v>0.5</v>
      </c>
      <c r="Q102" s="174">
        <v>0</v>
      </c>
      <c r="R102" s="238">
        <v>0.4</v>
      </c>
      <c r="S102" s="174">
        <v>0.4</v>
      </c>
      <c r="T102" s="174">
        <v>0.4</v>
      </c>
      <c r="U102" s="174">
        <v>0.4</v>
      </c>
      <c r="V102" s="174">
        <v>0.5</v>
      </c>
      <c r="W102" s="174">
        <v>0.5</v>
      </c>
      <c r="X102" s="305"/>
      <c r="Y102" s="305"/>
      <c r="Z102" s="305"/>
      <c r="AA102" s="305"/>
      <c r="AB102" s="305"/>
      <c r="AC102" s="174">
        <v>0.2</v>
      </c>
      <c r="AD102" s="174">
        <v>0.2</v>
      </c>
      <c r="AE102" s="174">
        <v>0.4</v>
      </c>
      <c r="AF102" s="174">
        <v>0.3</v>
      </c>
      <c r="AG102" s="247">
        <v>0.3</v>
      </c>
      <c r="AH102" s="173"/>
    </row>
    <row r="103" spans="1:34" ht="14.5" x14ac:dyDescent="0.3">
      <c r="A103" s="308" t="s">
        <v>85</v>
      </c>
      <c r="B103" s="216"/>
      <c r="C103" s="500">
        <v>0</v>
      </c>
      <c r="D103" s="500">
        <v>0</v>
      </c>
      <c r="E103" s="174">
        <v>0</v>
      </c>
      <c r="F103" s="174">
        <v>0</v>
      </c>
      <c r="G103" s="174">
        <v>0</v>
      </c>
      <c r="H103" s="174">
        <v>0</v>
      </c>
      <c r="I103" s="291"/>
      <c r="J103" s="291"/>
      <c r="K103" s="305"/>
      <c r="L103" s="174">
        <v>0</v>
      </c>
      <c r="M103" s="174">
        <v>0</v>
      </c>
      <c r="N103" s="305"/>
      <c r="O103" s="174">
        <v>0</v>
      </c>
      <c r="P103" s="174">
        <v>0</v>
      </c>
      <c r="Q103" s="174">
        <v>0</v>
      </c>
      <c r="R103" s="238">
        <v>0</v>
      </c>
      <c r="S103" s="174">
        <v>0</v>
      </c>
      <c r="T103" s="174">
        <v>0</v>
      </c>
      <c r="U103" s="174">
        <v>0</v>
      </c>
      <c r="V103" s="174">
        <v>0</v>
      </c>
      <c r="W103" s="174">
        <v>0</v>
      </c>
      <c r="X103" s="305"/>
      <c r="Y103" s="305"/>
      <c r="Z103" s="305"/>
      <c r="AA103" s="305"/>
      <c r="AB103" s="305"/>
      <c r="AC103" s="174">
        <v>0</v>
      </c>
      <c r="AD103" s="174">
        <v>0</v>
      </c>
      <c r="AE103" s="174">
        <v>0</v>
      </c>
      <c r="AF103" s="174">
        <v>0</v>
      </c>
      <c r="AG103" s="247">
        <v>0</v>
      </c>
      <c r="AH103" s="173"/>
    </row>
    <row r="104" spans="1:34" ht="58" x14ac:dyDescent="0.3">
      <c r="A104" s="307" t="s">
        <v>86</v>
      </c>
      <c r="B104" s="217" t="s">
        <v>87</v>
      </c>
      <c r="C104" s="500">
        <v>0</v>
      </c>
      <c r="D104" s="500">
        <v>0</v>
      </c>
      <c r="E104" s="174">
        <v>0</v>
      </c>
      <c r="F104" s="174">
        <v>0</v>
      </c>
      <c r="G104" s="174">
        <v>0</v>
      </c>
      <c r="H104" s="174">
        <v>57.1</v>
      </c>
      <c r="I104" s="291"/>
      <c r="J104" s="291"/>
      <c r="K104" s="305"/>
      <c r="L104" s="174">
        <v>0</v>
      </c>
      <c r="M104" s="174">
        <v>0</v>
      </c>
      <c r="N104" s="305"/>
      <c r="O104" s="174">
        <v>0</v>
      </c>
      <c r="P104" s="174">
        <v>0</v>
      </c>
      <c r="Q104" s="174">
        <v>0</v>
      </c>
      <c r="R104" s="238">
        <v>0</v>
      </c>
      <c r="S104" s="174">
        <v>0</v>
      </c>
      <c r="T104" s="174">
        <v>0</v>
      </c>
      <c r="U104" s="174">
        <v>0</v>
      </c>
      <c r="V104" s="174">
        <v>0</v>
      </c>
      <c r="W104" s="174">
        <v>0</v>
      </c>
      <c r="X104" s="305"/>
      <c r="Y104" s="305"/>
      <c r="Z104" s="305"/>
      <c r="AA104" s="305"/>
      <c r="AB104" s="305"/>
      <c r="AC104" s="174">
        <v>0</v>
      </c>
      <c r="AD104" s="174">
        <v>0</v>
      </c>
      <c r="AE104" s="174">
        <v>0</v>
      </c>
      <c r="AF104" s="174">
        <v>0</v>
      </c>
      <c r="AG104" s="247">
        <v>0</v>
      </c>
      <c r="AH104" s="173"/>
    </row>
    <row r="105" spans="1:34" ht="14.5" x14ac:dyDescent="0.35">
      <c r="A105" s="309"/>
      <c r="B105" s="217" t="s">
        <v>88</v>
      </c>
      <c r="C105" s="500">
        <v>0</v>
      </c>
      <c r="D105" s="500">
        <v>0</v>
      </c>
      <c r="E105" s="174">
        <v>0</v>
      </c>
      <c r="F105" s="174">
        <v>0</v>
      </c>
      <c r="G105" s="174">
        <v>0</v>
      </c>
      <c r="H105" s="174">
        <v>16.7</v>
      </c>
      <c r="I105" s="291"/>
      <c r="J105" s="291"/>
      <c r="K105" s="305"/>
      <c r="L105" s="174">
        <v>0</v>
      </c>
      <c r="M105" s="174">
        <v>0</v>
      </c>
      <c r="N105" s="305"/>
      <c r="O105" s="174">
        <v>0</v>
      </c>
      <c r="P105" s="174">
        <v>0</v>
      </c>
      <c r="Q105" s="174">
        <v>0</v>
      </c>
      <c r="R105" s="238">
        <v>0</v>
      </c>
      <c r="S105" s="174">
        <v>0</v>
      </c>
      <c r="T105" s="174">
        <v>0</v>
      </c>
      <c r="U105" s="174">
        <v>0</v>
      </c>
      <c r="V105" s="174">
        <v>0</v>
      </c>
      <c r="W105" s="174">
        <v>0</v>
      </c>
      <c r="X105" s="305"/>
      <c r="Y105" s="305"/>
      <c r="Z105" s="305"/>
      <c r="AA105" s="305"/>
      <c r="AB105" s="305"/>
      <c r="AC105" s="174">
        <v>0</v>
      </c>
      <c r="AD105" s="174">
        <v>0</v>
      </c>
      <c r="AE105" s="174">
        <v>0</v>
      </c>
      <c r="AF105" s="174">
        <v>0</v>
      </c>
      <c r="AG105" s="247">
        <v>0</v>
      </c>
      <c r="AH105" s="173"/>
    </row>
    <row r="106" spans="1:34" ht="43.5" x14ac:dyDescent="0.3">
      <c r="A106" s="307" t="s">
        <v>89</v>
      </c>
      <c r="B106" s="217" t="s">
        <v>44</v>
      </c>
      <c r="C106" s="500">
        <v>36.6</v>
      </c>
      <c r="D106" s="500">
        <v>41.9</v>
      </c>
      <c r="E106" s="174">
        <v>39</v>
      </c>
      <c r="F106" s="174">
        <v>39.4</v>
      </c>
      <c r="G106" s="174">
        <v>44.2</v>
      </c>
      <c r="H106" s="174">
        <v>32.799999999999997</v>
      </c>
      <c r="I106" s="291"/>
      <c r="J106" s="291"/>
      <c r="K106" s="305"/>
      <c r="L106" s="174">
        <v>118.7</v>
      </c>
      <c r="M106" s="174">
        <v>36</v>
      </c>
      <c r="N106" s="305"/>
      <c r="O106" s="174">
        <v>21.4</v>
      </c>
      <c r="P106" s="174">
        <v>43.4</v>
      </c>
      <c r="Q106" s="174">
        <v>104.7</v>
      </c>
      <c r="R106" s="238">
        <v>130.30000000000001</v>
      </c>
      <c r="S106" s="174">
        <v>39.4</v>
      </c>
      <c r="T106" s="174">
        <v>113.7</v>
      </c>
      <c r="U106" s="174">
        <v>124.3</v>
      </c>
      <c r="V106" s="174">
        <v>36.6</v>
      </c>
      <c r="W106" s="174">
        <v>36.6</v>
      </c>
      <c r="X106" s="305"/>
      <c r="Y106" s="305"/>
      <c r="Z106" s="305"/>
      <c r="AA106" s="305"/>
      <c r="AB106" s="305"/>
      <c r="AC106" s="174">
        <v>21.4</v>
      </c>
      <c r="AD106" s="174">
        <v>21.4</v>
      </c>
      <c r="AE106" s="174">
        <v>35</v>
      </c>
      <c r="AF106" s="174">
        <v>28.3</v>
      </c>
      <c r="AG106" s="247">
        <v>28.3</v>
      </c>
      <c r="AH106" s="173"/>
    </row>
    <row r="107" spans="1:34" ht="14.5" x14ac:dyDescent="0.35">
      <c r="A107" s="309"/>
      <c r="B107" s="217" t="s">
        <v>51</v>
      </c>
      <c r="C107" s="500">
        <v>0.1</v>
      </c>
      <c r="D107" s="500">
        <v>2.7</v>
      </c>
      <c r="E107" s="174">
        <v>0.5</v>
      </c>
      <c r="F107" s="174">
        <v>0.2</v>
      </c>
      <c r="G107" s="174">
        <v>0.1</v>
      </c>
      <c r="H107" s="174">
        <v>0.1</v>
      </c>
      <c r="I107" s="291"/>
      <c r="J107" s="291"/>
      <c r="K107" s="305"/>
      <c r="L107" s="174">
        <v>0.1</v>
      </c>
      <c r="M107" s="174">
        <v>0.1</v>
      </c>
      <c r="N107" s="305"/>
      <c r="O107" s="174">
        <v>0.3</v>
      </c>
      <c r="P107" s="174">
        <v>0</v>
      </c>
      <c r="Q107" s="174">
        <v>0.1</v>
      </c>
      <c r="R107" s="238">
        <v>0.1</v>
      </c>
      <c r="S107" s="174">
        <v>0.5</v>
      </c>
      <c r="T107" s="174">
        <v>0.4</v>
      </c>
      <c r="U107" s="174">
        <v>0.4</v>
      </c>
      <c r="V107" s="174">
        <v>1.4</v>
      </c>
      <c r="W107" s="174">
        <v>1.4</v>
      </c>
      <c r="X107" s="305"/>
      <c r="Y107" s="305"/>
      <c r="Z107" s="305"/>
      <c r="AA107" s="305"/>
      <c r="AB107" s="305"/>
      <c r="AC107" s="174">
        <v>0</v>
      </c>
      <c r="AD107" s="174">
        <v>0</v>
      </c>
      <c r="AE107" s="174">
        <v>0.4</v>
      </c>
      <c r="AF107" s="174">
        <v>2.8</v>
      </c>
      <c r="AG107" s="247">
        <v>2.9</v>
      </c>
      <c r="AH107" s="173"/>
    </row>
    <row r="108" spans="1:34" ht="14.5" x14ac:dyDescent="0.35">
      <c r="A108" s="309"/>
      <c r="B108" s="217" t="s">
        <v>90</v>
      </c>
      <c r="C108" s="500">
        <v>4.9000000000000004</v>
      </c>
      <c r="D108" s="500">
        <v>4.9000000000000004</v>
      </c>
      <c r="E108" s="174">
        <v>4.9000000000000004</v>
      </c>
      <c r="F108" s="174">
        <v>4.9000000000000004</v>
      </c>
      <c r="G108" s="174">
        <v>4.9000000000000004</v>
      </c>
      <c r="H108" s="174">
        <v>3.2</v>
      </c>
      <c r="I108" s="291"/>
      <c r="J108" s="291"/>
      <c r="K108" s="305"/>
      <c r="L108" s="174">
        <v>4.9000000000000004</v>
      </c>
      <c r="M108" s="174">
        <v>4.9000000000000004</v>
      </c>
      <c r="N108" s="305"/>
      <c r="O108" s="174">
        <v>4.9000000000000004</v>
      </c>
      <c r="P108" s="174">
        <v>4.9000000000000004</v>
      </c>
      <c r="Q108" s="174">
        <v>5</v>
      </c>
      <c r="R108" s="238">
        <v>4.9000000000000004</v>
      </c>
      <c r="S108" s="174">
        <v>4.9000000000000004</v>
      </c>
      <c r="T108" s="174">
        <v>4.9000000000000004</v>
      </c>
      <c r="U108" s="174">
        <v>4.9000000000000004</v>
      </c>
      <c r="V108" s="174">
        <v>4.9000000000000004</v>
      </c>
      <c r="W108" s="174">
        <v>4.9000000000000004</v>
      </c>
      <c r="X108" s="305"/>
      <c r="Y108" s="305"/>
      <c r="Z108" s="305"/>
      <c r="AA108" s="305"/>
      <c r="AB108" s="305"/>
      <c r="AC108" s="174">
        <v>4.9000000000000004</v>
      </c>
      <c r="AD108" s="174">
        <v>4.9000000000000004</v>
      </c>
      <c r="AE108" s="174">
        <v>4.9000000000000004</v>
      </c>
      <c r="AF108" s="174">
        <v>4.8</v>
      </c>
      <c r="AG108" s="247">
        <v>4.8</v>
      </c>
      <c r="AH108" s="173"/>
    </row>
    <row r="109" spans="1:34" ht="14.5" x14ac:dyDescent="0.35">
      <c r="A109" s="309"/>
      <c r="B109" s="217" t="s">
        <v>91</v>
      </c>
      <c r="C109" s="500">
        <v>13.9</v>
      </c>
      <c r="D109" s="500">
        <v>9.9</v>
      </c>
      <c r="E109" s="174">
        <v>10.7</v>
      </c>
      <c r="F109" s="174">
        <v>13.9</v>
      </c>
      <c r="G109" s="174">
        <v>13.9</v>
      </c>
      <c r="H109" s="174">
        <v>8.4</v>
      </c>
      <c r="I109" s="291"/>
      <c r="J109" s="291"/>
      <c r="K109" s="305"/>
      <c r="L109" s="174">
        <v>13.9</v>
      </c>
      <c r="M109" s="174">
        <v>13.9</v>
      </c>
      <c r="N109" s="305"/>
      <c r="O109" s="174">
        <v>14</v>
      </c>
      <c r="P109" s="174">
        <v>13.9</v>
      </c>
      <c r="Q109" s="174">
        <v>13.9</v>
      </c>
      <c r="R109" s="238">
        <v>13.9</v>
      </c>
      <c r="S109" s="174">
        <v>11.1</v>
      </c>
      <c r="T109" s="174">
        <v>10.5</v>
      </c>
      <c r="U109" s="174">
        <v>10.5</v>
      </c>
      <c r="V109" s="174">
        <v>13.9</v>
      </c>
      <c r="W109" s="174">
        <v>13.9</v>
      </c>
      <c r="X109" s="305"/>
      <c r="Y109" s="305"/>
      <c r="Z109" s="305"/>
      <c r="AA109" s="305"/>
      <c r="AB109" s="305"/>
      <c r="AC109" s="174">
        <v>13.9</v>
      </c>
      <c r="AD109" s="174">
        <v>14</v>
      </c>
      <c r="AE109" s="174">
        <v>10.5</v>
      </c>
      <c r="AF109" s="174">
        <v>13.8</v>
      </c>
      <c r="AG109" s="247">
        <v>13.8</v>
      </c>
      <c r="AH109" s="173"/>
    </row>
    <row r="110" spans="1:34" ht="14.5" x14ac:dyDescent="0.35">
      <c r="A110" s="309"/>
      <c r="B110" s="217" t="s">
        <v>92</v>
      </c>
      <c r="C110" s="500">
        <v>4.7</v>
      </c>
      <c r="D110" s="500">
        <v>4.7</v>
      </c>
      <c r="E110" s="174">
        <v>4.7</v>
      </c>
      <c r="F110" s="174">
        <v>4.7</v>
      </c>
      <c r="G110" s="174">
        <v>9.3000000000000007</v>
      </c>
      <c r="H110" s="174">
        <v>2.7</v>
      </c>
      <c r="I110" s="291"/>
      <c r="J110" s="291"/>
      <c r="K110" s="305"/>
      <c r="L110" s="174">
        <v>4.7</v>
      </c>
      <c r="M110" s="174">
        <v>4.7</v>
      </c>
      <c r="N110" s="305"/>
      <c r="O110" s="174">
        <v>13.3</v>
      </c>
      <c r="P110" s="174">
        <v>5.9</v>
      </c>
      <c r="Q110" s="174">
        <v>4.7</v>
      </c>
      <c r="R110" s="238">
        <v>4.7</v>
      </c>
      <c r="S110" s="174">
        <v>4.7</v>
      </c>
      <c r="T110" s="174">
        <v>4.7</v>
      </c>
      <c r="U110" s="174">
        <v>4.7</v>
      </c>
      <c r="V110" s="174">
        <v>4.7</v>
      </c>
      <c r="W110" s="174">
        <v>4.7</v>
      </c>
      <c r="X110" s="305"/>
      <c r="Y110" s="305"/>
      <c r="Z110" s="305"/>
      <c r="AA110" s="305"/>
      <c r="AB110" s="305"/>
      <c r="AC110" s="174">
        <v>13.3</v>
      </c>
      <c r="AD110" s="174">
        <v>14.3</v>
      </c>
      <c r="AE110" s="174">
        <v>4.7</v>
      </c>
      <c r="AF110" s="174">
        <v>5.2</v>
      </c>
      <c r="AG110" s="247">
        <v>5.3</v>
      </c>
      <c r="AH110" s="173"/>
    </row>
    <row r="111" spans="1:34" ht="14.5" x14ac:dyDescent="0.35">
      <c r="A111" s="309"/>
      <c r="B111" s="217" t="s">
        <v>93</v>
      </c>
      <c r="C111" s="500">
        <v>0.4</v>
      </c>
      <c r="D111" s="500">
        <v>0.5</v>
      </c>
      <c r="E111" s="174">
        <v>0.5</v>
      </c>
      <c r="F111" s="174">
        <v>0.4</v>
      </c>
      <c r="G111" s="174">
        <v>0</v>
      </c>
      <c r="H111" s="174">
        <v>0.4</v>
      </c>
      <c r="I111" s="291"/>
      <c r="J111" s="291"/>
      <c r="K111" s="305"/>
      <c r="L111" s="174">
        <v>0.4</v>
      </c>
      <c r="M111" s="174">
        <v>0.4</v>
      </c>
      <c r="N111" s="305"/>
      <c r="O111" s="174">
        <v>0.2</v>
      </c>
      <c r="P111" s="174">
        <v>0.5</v>
      </c>
      <c r="Q111" s="174">
        <v>0</v>
      </c>
      <c r="R111" s="238">
        <v>0.4</v>
      </c>
      <c r="S111" s="174">
        <v>0.4</v>
      </c>
      <c r="T111" s="174">
        <v>0.4</v>
      </c>
      <c r="U111" s="174">
        <v>0.4</v>
      </c>
      <c r="V111" s="174">
        <v>0.5</v>
      </c>
      <c r="W111" s="174">
        <v>0.5</v>
      </c>
      <c r="X111" s="305"/>
      <c r="Y111" s="305"/>
      <c r="Z111" s="305"/>
      <c r="AA111" s="305"/>
      <c r="AB111" s="305"/>
      <c r="AC111" s="174">
        <v>0.2</v>
      </c>
      <c r="AD111" s="174">
        <v>0.2</v>
      </c>
      <c r="AE111" s="174">
        <v>0.4</v>
      </c>
      <c r="AF111" s="174">
        <v>0.3</v>
      </c>
      <c r="AG111" s="247">
        <v>0.3</v>
      </c>
      <c r="AH111" s="173"/>
    </row>
    <row r="112" spans="1:34" ht="14.5" x14ac:dyDescent="0.35">
      <c r="A112" s="309"/>
      <c r="B112" s="217" t="s">
        <v>94</v>
      </c>
      <c r="C112" s="500">
        <v>0</v>
      </c>
      <c r="D112" s="500">
        <v>0</v>
      </c>
      <c r="E112" s="174">
        <v>0</v>
      </c>
      <c r="F112" s="174">
        <v>0</v>
      </c>
      <c r="G112" s="174">
        <v>0</v>
      </c>
      <c r="H112" s="174">
        <v>0</v>
      </c>
      <c r="I112" s="291"/>
      <c r="J112" s="291"/>
      <c r="K112" s="305"/>
      <c r="L112" s="174">
        <v>0</v>
      </c>
      <c r="M112" s="174">
        <v>0</v>
      </c>
      <c r="N112" s="305"/>
      <c r="O112" s="174">
        <v>0</v>
      </c>
      <c r="P112" s="174">
        <v>0</v>
      </c>
      <c r="Q112" s="174">
        <v>0</v>
      </c>
      <c r="R112" s="238">
        <v>0</v>
      </c>
      <c r="S112" s="174">
        <v>0</v>
      </c>
      <c r="T112" s="174">
        <v>0</v>
      </c>
      <c r="U112" s="174">
        <v>0</v>
      </c>
      <c r="V112" s="174">
        <v>0</v>
      </c>
      <c r="W112" s="174">
        <v>0</v>
      </c>
      <c r="X112" s="305"/>
      <c r="Y112" s="305"/>
      <c r="Z112" s="305"/>
      <c r="AA112" s="305"/>
      <c r="AB112" s="305"/>
      <c r="AC112" s="174">
        <v>0</v>
      </c>
      <c r="AD112" s="174">
        <v>0</v>
      </c>
      <c r="AE112" s="174">
        <v>0</v>
      </c>
      <c r="AF112" s="174">
        <v>0</v>
      </c>
      <c r="AG112" s="247">
        <v>0</v>
      </c>
      <c r="AH112" s="173"/>
    </row>
    <row r="113" spans="1:34" ht="15" customHeight="1" x14ac:dyDescent="0.35">
      <c r="A113" s="309" t="s">
        <v>95</v>
      </c>
      <c r="B113" s="217" t="s">
        <v>76</v>
      </c>
      <c r="C113" s="500">
        <v>0</v>
      </c>
      <c r="D113" s="500">
        <v>0</v>
      </c>
      <c r="E113" s="174">
        <v>0</v>
      </c>
      <c r="F113" s="174">
        <v>0</v>
      </c>
      <c r="G113" s="174">
        <v>0</v>
      </c>
      <c r="H113" s="174">
        <v>0</v>
      </c>
      <c r="I113" s="291"/>
      <c r="J113" s="291"/>
      <c r="K113" s="305"/>
      <c r="L113" s="174">
        <v>118.5</v>
      </c>
      <c r="M113" s="174">
        <v>0</v>
      </c>
      <c r="N113" s="305"/>
      <c r="O113" s="174">
        <v>0</v>
      </c>
      <c r="P113" s="174">
        <v>0</v>
      </c>
      <c r="Q113" s="174">
        <v>0</v>
      </c>
      <c r="R113" s="238">
        <v>0</v>
      </c>
      <c r="S113" s="174">
        <v>0</v>
      </c>
      <c r="T113" s="174">
        <v>113.5</v>
      </c>
      <c r="U113" s="174">
        <v>0</v>
      </c>
      <c r="V113" s="174">
        <v>0</v>
      </c>
      <c r="W113" s="174">
        <v>0</v>
      </c>
      <c r="X113" s="305"/>
      <c r="Y113" s="305"/>
      <c r="Z113" s="305"/>
      <c r="AA113" s="305"/>
      <c r="AB113" s="305"/>
      <c r="AC113" s="174">
        <v>0</v>
      </c>
      <c r="AD113" s="174">
        <v>0</v>
      </c>
      <c r="AE113" s="174">
        <v>0</v>
      </c>
      <c r="AF113" s="174">
        <v>0</v>
      </c>
      <c r="AG113" s="247">
        <v>0</v>
      </c>
      <c r="AH113" s="173"/>
    </row>
    <row r="114" spans="1:34" ht="14.5" x14ac:dyDescent="0.35">
      <c r="A114" s="309"/>
      <c r="B114" s="217" t="s">
        <v>77</v>
      </c>
      <c r="C114" s="500">
        <v>0</v>
      </c>
      <c r="D114" s="500">
        <v>0</v>
      </c>
      <c r="E114" s="174">
        <v>0</v>
      </c>
      <c r="F114" s="174">
        <v>0</v>
      </c>
      <c r="G114" s="174">
        <v>0</v>
      </c>
      <c r="H114" s="174">
        <v>0</v>
      </c>
      <c r="I114" s="291"/>
      <c r="J114" s="291"/>
      <c r="K114" s="305"/>
      <c r="L114" s="174">
        <v>0</v>
      </c>
      <c r="M114" s="174">
        <v>0</v>
      </c>
      <c r="N114" s="305"/>
      <c r="O114" s="174">
        <v>0</v>
      </c>
      <c r="P114" s="174">
        <v>0</v>
      </c>
      <c r="Q114" s="174">
        <v>0</v>
      </c>
      <c r="R114" s="238">
        <v>0</v>
      </c>
      <c r="S114" s="174">
        <v>0</v>
      </c>
      <c r="T114" s="174">
        <v>0</v>
      </c>
      <c r="U114" s="174">
        <v>0</v>
      </c>
      <c r="V114" s="174">
        <v>0</v>
      </c>
      <c r="W114" s="174">
        <v>0</v>
      </c>
      <c r="X114" s="305"/>
      <c r="Y114" s="305"/>
      <c r="Z114" s="305"/>
      <c r="AA114" s="305"/>
      <c r="AB114" s="305"/>
      <c r="AC114" s="174">
        <v>0</v>
      </c>
      <c r="AD114" s="174">
        <v>0</v>
      </c>
      <c r="AE114" s="174">
        <v>0</v>
      </c>
      <c r="AF114" s="174">
        <v>0</v>
      </c>
      <c r="AG114" s="247">
        <v>0</v>
      </c>
      <c r="AH114" s="173"/>
    </row>
    <row r="115" spans="1:34" ht="14.5" x14ac:dyDescent="0.35">
      <c r="A115" s="309"/>
      <c r="B115" s="217" t="s">
        <v>96</v>
      </c>
      <c r="C115" s="500">
        <v>60.7</v>
      </c>
      <c r="D115" s="500">
        <v>64.599999999999994</v>
      </c>
      <c r="E115" s="174">
        <v>60.3</v>
      </c>
      <c r="F115" s="174">
        <v>63.6</v>
      </c>
      <c r="G115" s="174">
        <v>72.400000000000006</v>
      </c>
      <c r="H115" s="174">
        <v>47.6</v>
      </c>
      <c r="I115" s="291"/>
      <c r="J115" s="291"/>
      <c r="K115" s="305"/>
      <c r="L115" s="174">
        <v>24.4</v>
      </c>
      <c r="M115" s="174">
        <v>60.1</v>
      </c>
      <c r="N115" s="305"/>
      <c r="O115" s="174">
        <v>54.1</v>
      </c>
      <c r="P115" s="174">
        <v>68.8</v>
      </c>
      <c r="Q115" s="174">
        <v>128.5</v>
      </c>
      <c r="R115" s="238">
        <v>24.2</v>
      </c>
      <c r="S115" s="174">
        <v>61.2</v>
      </c>
      <c r="T115" s="174">
        <v>21.2</v>
      </c>
      <c r="U115" s="174">
        <v>20.9</v>
      </c>
      <c r="V115" s="174">
        <v>62</v>
      </c>
      <c r="W115" s="174">
        <v>62</v>
      </c>
      <c r="X115" s="305"/>
      <c r="Y115" s="305"/>
      <c r="Z115" s="305"/>
      <c r="AA115" s="305"/>
      <c r="AB115" s="305"/>
      <c r="AC115" s="174">
        <v>53.8</v>
      </c>
      <c r="AD115" s="174">
        <v>54.9</v>
      </c>
      <c r="AE115" s="174">
        <v>55.9</v>
      </c>
      <c r="AF115" s="174">
        <v>55.2</v>
      </c>
      <c r="AG115" s="247">
        <v>55.3</v>
      </c>
      <c r="AH115" s="173"/>
    </row>
    <row r="116" spans="1:34" thickBot="1" x14ac:dyDescent="0.4">
      <c r="A116" s="310"/>
      <c r="B116" s="311" t="s">
        <v>97</v>
      </c>
      <c r="C116" s="501">
        <v>0</v>
      </c>
      <c r="D116" s="501">
        <v>0</v>
      </c>
      <c r="E116" s="250">
        <v>0</v>
      </c>
      <c r="F116" s="250">
        <v>0</v>
      </c>
      <c r="G116" s="250">
        <v>0</v>
      </c>
      <c r="H116" s="250">
        <v>0</v>
      </c>
      <c r="I116" s="293"/>
      <c r="J116" s="293"/>
      <c r="K116" s="312"/>
      <c r="L116" s="250">
        <v>0</v>
      </c>
      <c r="M116" s="250">
        <v>0</v>
      </c>
      <c r="N116" s="312"/>
      <c r="O116" s="250">
        <v>0</v>
      </c>
      <c r="P116" s="250">
        <v>0</v>
      </c>
      <c r="Q116" s="250">
        <v>0</v>
      </c>
      <c r="R116" s="313">
        <v>130.30000000000001</v>
      </c>
      <c r="S116" s="250">
        <v>0</v>
      </c>
      <c r="T116" s="250">
        <v>0</v>
      </c>
      <c r="U116" s="250">
        <v>124.3</v>
      </c>
      <c r="V116" s="250">
        <v>0</v>
      </c>
      <c r="W116" s="250">
        <v>0</v>
      </c>
      <c r="X116" s="312"/>
      <c r="Y116" s="312"/>
      <c r="Z116" s="312"/>
      <c r="AA116" s="312"/>
      <c r="AB116" s="312"/>
      <c r="AC116" s="250">
        <v>0</v>
      </c>
      <c r="AD116" s="250">
        <v>0</v>
      </c>
      <c r="AE116" s="250">
        <v>0</v>
      </c>
      <c r="AF116" s="250">
        <v>0</v>
      </c>
      <c r="AG116" s="314">
        <v>0</v>
      </c>
      <c r="AH116" s="173"/>
    </row>
    <row r="117" spans="1:34" thickBot="1" x14ac:dyDescent="0.4">
      <c r="A117" s="6"/>
      <c r="B117" s="6"/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3"/>
      <c r="S117" s="502"/>
      <c r="T117" s="502"/>
      <c r="U117" s="502"/>
      <c r="V117" s="502"/>
      <c r="W117" s="502"/>
      <c r="X117" s="502"/>
      <c r="Y117" s="502"/>
      <c r="Z117" s="502"/>
      <c r="AA117" s="502"/>
      <c r="AB117" s="502"/>
      <c r="AC117" s="502"/>
      <c r="AD117" s="502"/>
      <c r="AE117" s="502"/>
      <c r="AF117" s="502"/>
      <c r="AG117" s="502"/>
      <c r="AH117" s="173"/>
    </row>
    <row r="118" spans="1:34" ht="29.5" thickBot="1" x14ac:dyDescent="0.35">
      <c r="A118" s="332" t="s">
        <v>98</v>
      </c>
      <c r="B118" s="333"/>
      <c r="C118" s="334" t="str">
        <f>C$11</f>
        <v>CRE_22_00_base_v4_ENV</v>
      </c>
      <c r="D118" s="334" t="str">
        <f t="shared" ref="D118:AG118" si="4">D$11</f>
        <v>CRE_22_01_stnd_pied_v2_ENV</v>
      </c>
      <c r="E118" s="334" t="str">
        <f t="shared" si="4"/>
        <v>CRE_22_02_facd_Sv50_v1_NRJ</v>
      </c>
      <c r="F118" s="334" t="str">
        <f t="shared" si="4"/>
        <v>CRE_22_03_stru_PLRH_v1_ENV</v>
      </c>
      <c r="G118" s="334" t="str">
        <f t="shared" si="4"/>
        <v>CRE_22_04_syst_VRV_v1_NRJ</v>
      </c>
      <c r="H118" s="334" t="str">
        <f t="shared" si="4"/>
        <v>CRE_22_05_syst_PV50_v1</v>
      </c>
      <c r="I118" s="334" t="str">
        <f t="shared" si="4"/>
        <v>CRE_22_07_stru_OSB_v1_ENV</v>
      </c>
      <c r="J118" s="334" t="str">
        <f t="shared" si="4"/>
        <v>CRE_22_08_DEnv_DEOpt_v1_ENV</v>
      </c>
      <c r="K118" s="334" t="str">
        <f t="shared" si="4"/>
        <v>CRE_22_09_DEnv_DED_v1_ENV</v>
      </c>
      <c r="L118" s="334" t="str">
        <f t="shared" si="4"/>
        <v>CRE_22_10_syst_Chgaz_v1_NRJ</v>
      </c>
      <c r="M118" s="334" t="str">
        <f t="shared" si="4"/>
        <v>CRE_22_11_perf_I4_v1_NRJ</v>
      </c>
      <c r="N118" s="334" t="str">
        <f t="shared" si="4"/>
        <v>CRE_22_12_matx_MATOPT_v1_ENV</v>
      </c>
      <c r="O118" s="334" t="str">
        <f t="shared" si="4"/>
        <v>CRE_22_13_perf_DFACO2_v1_NRJ</v>
      </c>
      <c r="P118" s="334" t="str">
        <f t="shared" si="4"/>
        <v>CRE_22_14_occp_LITS_v1_NRJ</v>
      </c>
      <c r="Q118" s="334" t="str">
        <f t="shared" si="4"/>
        <v>CRE_22_15_syst_EJ_v1_NRJ</v>
      </c>
      <c r="R118" s="334" t="str">
        <f t="shared" si="4"/>
        <v>CRE_22_16_syst_RCU_v2_NRJ</v>
      </c>
      <c r="S118" s="334" t="str">
        <f t="shared" si="4"/>
        <v>CRE_22_17_stnd_piedbaiesouvrantes_v1</v>
      </c>
      <c r="T118" s="334" t="str">
        <f t="shared" si="4"/>
        <v>CRE_22_19_syst_ChgazBbioOpt_v1</v>
      </c>
      <c r="U118" s="334" t="str">
        <f t="shared" si="4"/>
        <v>CRE_22_20_syst_RCUBbioOpt_v1</v>
      </c>
      <c r="V118" s="334" t="str">
        <f t="shared" si="4"/>
        <v>CRE_22_21_syst_PACROclim_v1</v>
      </c>
      <c r="W118" s="334" t="str">
        <f t="shared" si="4"/>
        <v>CRE_22_22_syst_PACROclimbruit_v1</v>
      </c>
      <c r="X118" s="334" t="str">
        <f t="shared" si="4"/>
        <v>CRE_22_23_matx_basC_v1</v>
      </c>
      <c r="Y118" s="334" t="str">
        <f t="shared" si="4"/>
        <v>CRE_22_25_matx_DHopt_v2</v>
      </c>
      <c r="Z118" s="334" t="str">
        <f t="shared" si="4"/>
        <v>CRE_22_26_matx_fdimpactante_v1</v>
      </c>
      <c r="AA118" s="334" t="str">
        <f t="shared" si="4"/>
        <v>CRE_22_27_matx_parkingsousterrain_v1</v>
      </c>
      <c r="AB118" s="334" t="str">
        <f t="shared" si="4"/>
        <v>CRE_22_28_matx_DHoptPuits_v1</v>
      </c>
      <c r="AC118" s="334" t="str">
        <f>AC$11</f>
        <v>CRE_22_29_DF A CO2_Adiabatique_v1</v>
      </c>
      <c r="AD118" s="334" t="str">
        <f>AD$11</f>
        <v>CRE_22_30_DF A CO2_Suventilation nocturne_v1</v>
      </c>
      <c r="AE118" s="334" t="str">
        <f t="shared" si="4"/>
        <v>CRE_22_33_perf_Bbio_v2</v>
      </c>
      <c r="AF118" s="334" t="str">
        <f t="shared" si="4"/>
        <v>CRE_22_34_perf_DH_v2</v>
      </c>
      <c r="AG118" s="335" t="str">
        <f t="shared" si="4"/>
        <v>CRE_22_35_perf_DHbruit_v2</v>
      </c>
      <c r="AH118" s="173"/>
    </row>
    <row r="119" spans="1:34" ht="29" x14ac:dyDescent="0.3">
      <c r="A119" s="330" t="s">
        <v>99</v>
      </c>
      <c r="B119" s="331" t="s">
        <v>100</v>
      </c>
      <c r="C119" s="499">
        <v>376.4</v>
      </c>
      <c r="D119" s="423">
        <v>1032.3</v>
      </c>
      <c r="E119" s="423">
        <v>474.3</v>
      </c>
      <c r="F119" s="423">
        <v>409.2</v>
      </c>
      <c r="G119" s="317">
        <v>377.1</v>
      </c>
      <c r="H119" s="317">
        <v>376.4</v>
      </c>
      <c r="I119" s="318"/>
      <c r="J119" s="318"/>
      <c r="K119" s="319"/>
      <c r="L119" s="317">
        <v>376.4</v>
      </c>
      <c r="M119" s="317">
        <v>378</v>
      </c>
      <c r="N119" s="319"/>
      <c r="O119" s="317">
        <v>428.2</v>
      </c>
      <c r="P119" s="317">
        <v>355.7</v>
      </c>
      <c r="Q119" s="317">
        <v>376.3</v>
      </c>
      <c r="R119" s="320">
        <v>376.4</v>
      </c>
      <c r="S119" s="317">
        <v>486.6</v>
      </c>
      <c r="T119" s="317">
        <v>442.6</v>
      </c>
      <c r="U119" s="317">
        <v>442.6</v>
      </c>
      <c r="V119" s="317">
        <v>376.4</v>
      </c>
      <c r="W119" s="317">
        <v>383.3</v>
      </c>
      <c r="X119" s="319"/>
      <c r="Y119" s="319"/>
      <c r="Z119" s="319"/>
      <c r="AA119" s="319"/>
      <c r="AB119" s="319"/>
      <c r="AC119" s="317">
        <v>10.5</v>
      </c>
      <c r="AD119" s="317">
        <v>360.7</v>
      </c>
      <c r="AE119" s="317">
        <v>442.6</v>
      </c>
      <c r="AF119" s="317">
        <v>937.4</v>
      </c>
      <c r="AG119" s="321">
        <v>961</v>
      </c>
      <c r="AH119" s="173"/>
    </row>
    <row r="120" spans="1:34" ht="29" hidden="1" x14ac:dyDescent="0.3">
      <c r="A120" s="326" t="s">
        <v>103</v>
      </c>
      <c r="B120" s="327" t="s">
        <v>100</v>
      </c>
      <c r="C120" s="328"/>
      <c r="D120" s="328"/>
      <c r="E120" s="328"/>
      <c r="F120" s="184"/>
      <c r="G120" s="184"/>
      <c r="H120" s="172"/>
      <c r="I120" s="184"/>
      <c r="J120" s="184"/>
      <c r="K120" s="184"/>
      <c r="L120" s="329"/>
      <c r="M120" s="172"/>
      <c r="N120" s="172"/>
      <c r="O120" s="172"/>
      <c r="P120" s="172"/>
      <c r="Q120" s="172"/>
      <c r="R120" s="181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  <c r="AF120" s="172"/>
      <c r="AG120" s="172"/>
      <c r="AH120" s="173"/>
    </row>
    <row r="121" spans="1:34" ht="14.5" hidden="1" x14ac:dyDescent="0.3">
      <c r="A121" s="100"/>
      <c r="B121" s="3" t="s">
        <v>101</v>
      </c>
      <c r="C121" s="39"/>
      <c r="D121" s="39"/>
      <c r="E121" s="39"/>
      <c r="F121" s="183"/>
      <c r="G121" s="183"/>
      <c r="H121" s="172"/>
      <c r="I121" s="183"/>
      <c r="J121" s="183"/>
      <c r="K121" s="183"/>
      <c r="L121" s="188"/>
      <c r="M121" s="172"/>
      <c r="N121" s="172"/>
      <c r="O121" s="172"/>
      <c r="P121" s="172"/>
      <c r="Q121" s="172"/>
      <c r="R121" s="181"/>
      <c r="S121" s="172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  <c r="AF121" s="172"/>
      <c r="AG121" s="172"/>
      <c r="AH121" s="173"/>
    </row>
    <row r="122" spans="1:34" ht="14.5" hidden="1" x14ac:dyDescent="0.3">
      <c r="A122" s="100"/>
      <c r="B122" s="3" t="s">
        <v>102</v>
      </c>
      <c r="C122" s="39"/>
      <c r="D122" s="39"/>
      <c r="E122" s="39"/>
      <c r="F122" s="183"/>
      <c r="G122" s="183"/>
      <c r="H122" s="172"/>
      <c r="I122" s="183"/>
      <c r="J122" s="183"/>
      <c r="K122" s="183"/>
      <c r="L122" s="188"/>
      <c r="M122" s="172"/>
      <c r="N122" s="172"/>
      <c r="O122" s="172"/>
      <c r="P122" s="172"/>
      <c r="Q122" s="172"/>
      <c r="R122" s="181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  <c r="AF122" s="172"/>
      <c r="AG122" s="172"/>
      <c r="AH122" s="173"/>
    </row>
    <row r="123" spans="1:34" ht="29" hidden="1" x14ac:dyDescent="0.3">
      <c r="A123" s="98" t="s">
        <v>104</v>
      </c>
      <c r="B123" s="99" t="s">
        <v>100</v>
      </c>
      <c r="C123" s="186"/>
      <c r="D123" s="186"/>
      <c r="E123" s="186"/>
      <c r="F123" s="186"/>
      <c r="G123" s="185"/>
      <c r="H123" s="172"/>
      <c r="I123" s="185"/>
      <c r="J123" s="185"/>
      <c r="K123" s="185"/>
      <c r="L123" s="185"/>
      <c r="M123" s="172"/>
      <c r="N123" s="172"/>
      <c r="O123" s="172"/>
      <c r="P123" s="172"/>
      <c r="Q123" s="172"/>
      <c r="R123" s="181"/>
      <c r="S123" s="172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2"/>
      <c r="AE123" s="172"/>
      <c r="AF123" s="172"/>
      <c r="AG123" s="172"/>
      <c r="AH123" s="173"/>
    </row>
    <row r="124" spans="1:34" ht="14.5" hidden="1" x14ac:dyDescent="0.3">
      <c r="A124" s="100"/>
      <c r="B124" s="3" t="s">
        <v>101</v>
      </c>
      <c r="C124" s="39"/>
      <c r="D124" s="39"/>
      <c r="E124" s="39"/>
      <c r="F124" s="39"/>
      <c r="G124" s="183"/>
      <c r="H124" s="172"/>
      <c r="I124" s="183"/>
      <c r="J124" s="183"/>
      <c r="K124" s="183"/>
      <c r="L124" s="183"/>
      <c r="M124" s="172"/>
      <c r="N124" s="172"/>
      <c r="O124" s="172"/>
      <c r="P124" s="172"/>
      <c r="Q124" s="172"/>
      <c r="R124" s="181"/>
      <c r="S124" s="172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  <c r="AF124" s="172"/>
      <c r="AG124" s="172"/>
      <c r="AH124" s="173"/>
    </row>
    <row r="125" spans="1:34" ht="14.5" hidden="1" x14ac:dyDescent="0.3">
      <c r="A125" s="100"/>
      <c r="B125" s="3" t="s">
        <v>102</v>
      </c>
      <c r="C125" s="39"/>
      <c r="D125" s="39"/>
      <c r="E125" s="39"/>
      <c r="F125" s="39"/>
      <c r="G125" s="183"/>
      <c r="H125" s="172"/>
      <c r="I125" s="183"/>
      <c r="J125" s="183"/>
      <c r="K125" s="183"/>
      <c r="L125" s="183"/>
      <c r="M125" s="172"/>
      <c r="N125" s="172"/>
      <c r="O125" s="172"/>
      <c r="P125" s="172"/>
      <c r="Q125" s="172"/>
      <c r="R125" s="181"/>
      <c r="S125" s="172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2"/>
      <c r="AD125" s="172"/>
      <c r="AE125" s="172"/>
      <c r="AF125" s="172"/>
      <c r="AG125" s="172"/>
      <c r="AH125" s="173"/>
    </row>
    <row r="126" spans="1:34" ht="29" hidden="1" x14ac:dyDescent="0.3">
      <c r="A126" s="98" t="s">
        <v>105</v>
      </c>
      <c r="B126" s="99" t="s">
        <v>100</v>
      </c>
      <c r="C126" s="186"/>
      <c r="D126" s="186"/>
      <c r="E126" s="186"/>
      <c r="F126" s="186"/>
      <c r="G126" s="185"/>
      <c r="H126" s="172"/>
      <c r="I126" s="185"/>
      <c r="J126" s="185"/>
      <c r="K126" s="185"/>
      <c r="L126" s="185"/>
      <c r="M126" s="172"/>
      <c r="N126" s="172"/>
      <c r="O126" s="172"/>
      <c r="P126" s="172"/>
      <c r="Q126" s="172"/>
      <c r="R126" s="181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  <c r="AF126" s="172"/>
      <c r="AG126" s="172"/>
      <c r="AH126" s="173"/>
    </row>
    <row r="127" spans="1:34" ht="14.5" hidden="1" x14ac:dyDescent="0.3">
      <c r="A127" s="100"/>
      <c r="B127" s="3" t="s">
        <v>101</v>
      </c>
      <c r="C127" s="39"/>
      <c r="D127" s="39"/>
      <c r="E127" s="39"/>
      <c r="F127" s="39"/>
      <c r="G127" s="183"/>
      <c r="H127" s="172"/>
      <c r="I127" s="183"/>
      <c r="J127" s="183"/>
      <c r="K127" s="183"/>
      <c r="L127" s="183"/>
      <c r="M127" s="172"/>
      <c r="N127" s="172"/>
      <c r="O127" s="172"/>
      <c r="P127" s="172"/>
      <c r="Q127" s="172"/>
      <c r="R127" s="181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2"/>
      <c r="AG127" s="172"/>
      <c r="AH127" s="173"/>
    </row>
    <row r="128" spans="1:34" ht="14.5" hidden="1" x14ac:dyDescent="0.3">
      <c r="A128" s="100"/>
      <c r="B128" s="3" t="s">
        <v>102</v>
      </c>
      <c r="C128" s="39"/>
      <c r="D128" s="39"/>
      <c r="E128" s="39"/>
      <c r="F128" s="39"/>
      <c r="G128" s="183"/>
      <c r="H128" s="172"/>
      <c r="I128" s="183"/>
      <c r="J128" s="183"/>
      <c r="K128" s="183"/>
      <c r="L128" s="183"/>
      <c r="M128" s="172"/>
      <c r="N128" s="172"/>
      <c r="O128" s="172"/>
      <c r="P128" s="172"/>
      <c r="Q128" s="172"/>
      <c r="R128" s="181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3"/>
    </row>
    <row r="129" spans="1:34" ht="29" hidden="1" x14ac:dyDescent="0.3">
      <c r="A129" s="98" t="s">
        <v>106</v>
      </c>
      <c r="B129" s="99" t="s">
        <v>100</v>
      </c>
      <c r="C129" s="186"/>
      <c r="D129" s="186"/>
      <c r="E129" s="186"/>
      <c r="F129" s="186"/>
      <c r="G129" s="185"/>
      <c r="H129" s="172"/>
      <c r="I129" s="185"/>
      <c r="J129" s="185"/>
      <c r="K129" s="185"/>
      <c r="L129" s="185"/>
      <c r="M129" s="172"/>
      <c r="N129" s="172"/>
      <c r="O129" s="172"/>
      <c r="P129" s="172"/>
      <c r="Q129" s="172"/>
      <c r="R129" s="181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3"/>
    </row>
    <row r="130" spans="1:34" ht="14.5" hidden="1" x14ac:dyDescent="0.3">
      <c r="A130" s="100"/>
      <c r="B130" s="3" t="s">
        <v>101</v>
      </c>
      <c r="C130" s="39"/>
      <c r="D130" s="39"/>
      <c r="E130" s="39"/>
      <c r="F130" s="39"/>
      <c r="G130" s="183"/>
      <c r="H130" s="172"/>
      <c r="I130" s="183"/>
      <c r="J130" s="183"/>
      <c r="K130" s="183"/>
      <c r="L130" s="183"/>
      <c r="M130" s="172"/>
      <c r="N130" s="172"/>
      <c r="O130" s="172"/>
      <c r="P130" s="172"/>
      <c r="Q130" s="172"/>
      <c r="R130" s="181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/>
      <c r="AH130" s="173"/>
    </row>
    <row r="131" spans="1:34" ht="14.5" hidden="1" x14ac:dyDescent="0.3">
      <c r="A131" s="100"/>
      <c r="B131" s="3" t="s">
        <v>102</v>
      </c>
      <c r="C131" s="39"/>
      <c r="D131" s="39"/>
      <c r="E131" s="39"/>
      <c r="F131" s="39"/>
      <c r="G131" s="183"/>
      <c r="H131" s="172"/>
      <c r="I131" s="183"/>
      <c r="J131" s="183"/>
      <c r="K131" s="183"/>
      <c r="L131" s="183"/>
      <c r="M131" s="172"/>
      <c r="N131" s="172"/>
      <c r="O131" s="172"/>
      <c r="P131" s="172"/>
      <c r="Q131" s="172"/>
      <c r="R131" s="181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3"/>
    </row>
    <row r="132" spans="1:34" ht="29" hidden="1" x14ac:dyDescent="0.3">
      <c r="A132" s="98" t="s">
        <v>107</v>
      </c>
      <c r="B132" s="99" t="s">
        <v>100</v>
      </c>
      <c r="C132" s="186"/>
      <c r="D132" s="186"/>
      <c r="E132" s="186"/>
      <c r="F132" s="186"/>
      <c r="G132" s="185"/>
      <c r="H132" s="172"/>
      <c r="I132" s="185"/>
      <c r="J132" s="185"/>
      <c r="K132" s="185"/>
      <c r="L132" s="185"/>
      <c r="M132" s="172"/>
      <c r="N132" s="172"/>
      <c r="O132" s="172"/>
      <c r="P132" s="172"/>
      <c r="Q132" s="172"/>
      <c r="R132" s="181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3"/>
    </row>
    <row r="133" spans="1:34" ht="14.5" hidden="1" x14ac:dyDescent="0.3">
      <c r="A133" s="100"/>
      <c r="B133" s="3" t="s">
        <v>101</v>
      </c>
      <c r="C133" s="39"/>
      <c r="D133" s="39"/>
      <c r="E133" s="39"/>
      <c r="F133" s="39"/>
      <c r="G133" s="183"/>
      <c r="H133" s="172"/>
      <c r="I133" s="183"/>
      <c r="J133" s="183"/>
      <c r="K133" s="183"/>
      <c r="L133" s="183"/>
      <c r="M133" s="172"/>
      <c r="N133" s="172"/>
      <c r="O133" s="172"/>
      <c r="P133" s="172"/>
      <c r="Q133" s="172"/>
      <c r="R133" s="181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2"/>
      <c r="AG133" s="172"/>
      <c r="AH133" s="173"/>
    </row>
    <row r="134" spans="1:34" ht="14.5" hidden="1" x14ac:dyDescent="0.3">
      <c r="A134" s="100"/>
      <c r="B134" s="3" t="s">
        <v>102</v>
      </c>
      <c r="C134" s="39"/>
      <c r="D134" s="39"/>
      <c r="E134" s="39"/>
      <c r="F134" s="39"/>
      <c r="G134" s="183"/>
      <c r="H134" s="172"/>
      <c r="I134" s="183"/>
      <c r="J134" s="183"/>
      <c r="K134" s="183"/>
      <c r="L134" s="183"/>
      <c r="M134" s="172"/>
      <c r="N134" s="172"/>
      <c r="O134" s="172"/>
      <c r="P134" s="172"/>
      <c r="Q134" s="172"/>
      <c r="R134" s="181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172"/>
      <c r="AG134" s="172"/>
      <c r="AH134" s="173"/>
    </row>
    <row r="135" spans="1:34" ht="29" hidden="1" x14ac:dyDescent="0.3">
      <c r="A135" s="98" t="s">
        <v>108</v>
      </c>
      <c r="B135" s="99" t="s">
        <v>100</v>
      </c>
      <c r="C135" s="186"/>
      <c r="D135" s="186"/>
      <c r="E135" s="186"/>
      <c r="F135" s="186"/>
      <c r="G135" s="185"/>
      <c r="H135" s="172"/>
      <c r="I135" s="185"/>
      <c r="J135" s="185"/>
      <c r="K135" s="185"/>
      <c r="L135" s="185"/>
      <c r="M135" s="172"/>
      <c r="N135" s="172"/>
      <c r="O135" s="172"/>
      <c r="P135" s="172"/>
      <c r="Q135" s="172"/>
      <c r="R135" s="181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  <c r="AF135" s="172"/>
      <c r="AG135" s="172"/>
      <c r="AH135" s="173"/>
    </row>
    <row r="136" spans="1:34" ht="14.5" hidden="1" x14ac:dyDescent="0.3">
      <c r="A136" s="100"/>
      <c r="B136" s="3" t="s">
        <v>101</v>
      </c>
      <c r="C136" s="39"/>
      <c r="D136" s="39"/>
      <c r="E136" s="39"/>
      <c r="F136" s="39"/>
      <c r="G136" s="183"/>
      <c r="H136" s="172"/>
      <c r="I136" s="183"/>
      <c r="J136" s="183"/>
      <c r="K136" s="183"/>
      <c r="L136" s="183"/>
      <c r="M136" s="172"/>
      <c r="N136" s="172"/>
      <c r="O136" s="172"/>
      <c r="P136" s="172"/>
      <c r="Q136" s="172"/>
      <c r="R136" s="181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2"/>
      <c r="AF136" s="172"/>
      <c r="AG136" s="172"/>
      <c r="AH136" s="173"/>
    </row>
    <row r="137" spans="1:34" ht="14.5" hidden="1" x14ac:dyDescent="0.3">
      <c r="A137" s="100"/>
      <c r="B137" s="3" t="s">
        <v>102</v>
      </c>
      <c r="C137" s="39"/>
      <c r="D137" s="39"/>
      <c r="E137" s="39"/>
      <c r="F137" s="39"/>
      <c r="G137" s="183"/>
      <c r="H137" s="172"/>
      <c r="I137" s="183"/>
      <c r="J137" s="183"/>
      <c r="K137" s="183"/>
      <c r="L137" s="183"/>
      <c r="M137" s="172"/>
      <c r="N137" s="172"/>
      <c r="O137" s="172"/>
      <c r="P137" s="172"/>
      <c r="Q137" s="172"/>
      <c r="R137" s="181"/>
      <c r="S137" s="172"/>
      <c r="T137" s="172"/>
      <c r="U137" s="172"/>
      <c r="V137" s="172"/>
      <c r="W137" s="172"/>
      <c r="X137" s="172"/>
      <c r="Y137" s="172"/>
      <c r="Z137" s="172"/>
      <c r="AA137" s="172"/>
      <c r="AB137" s="172"/>
      <c r="AC137" s="172"/>
      <c r="AD137" s="172"/>
      <c r="AE137" s="172"/>
      <c r="AF137" s="172"/>
      <c r="AG137" s="172"/>
      <c r="AH137" s="173"/>
    </row>
    <row r="138" spans="1:34" ht="29" hidden="1" x14ac:dyDescent="0.3">
      <c r="A138" s="98" t="s">
        <v>109</v>
      </c>
      <c r="B138" s="99" t="s">
        <v>100</v>
      </c>
      <c r="C138" s="186"/>
      <c r="D138" s="186"/>
      <c r="E138" s="186"/>
      <c r="F138" s="186"/>
      <c r="G138" s="185"/>
      <c r="H138" s="172"/>
      <c r="I138" s="185"/>
      <c r="J138" s="185"/>
      <c r="K138" s="185"/>
      <c r="L138" s="185"/>
      <c r="M138" s="172"/>
      <c r="N138" s="172"/>
      <c r="O138" s="172"/>
      <c r="P138" s="172"/>
      <c r="Q138" s="172"/>
      <c r="R138" s="181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  <c r="AD138" s="172"/>
      <c r="AE138" s="172"/>
      <c r="AF138" s="172"/>
      <c r="AG138" s="172"/>
      <c r="AH138" s="173"/>
    </row>
    <row r="139" spans="1:34" ht="14.5" hidden="1" x14ac:dyDescent="0.3">
      <c r="A139" s="100"/>
      <c r="B139" s="3" t="s">
        <v>101</v>
      </c>
      <c r="C139" s="39"/>
      <c r="D139" s="39"/>
      <c r="E139" s="39"/>
      <c r="F139" s="39"/>
      <c r="G139" s="183"/>
      <c r="H139" s="172"/>
      <c r="I139" s="183"/>
      <c r="J139" s="183"/>
      <c r="K139" s="183"/>
      <c r="L139" s="183"/>
      <c r="M139" s="172"/>
      <c r="N139" s="172"/>
      <c r="O139" s="172"/>
      <c r="P139" s="172"/>
      <c r="Q139" s="172"/>
      <c r="R139" s="181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2"/>
      <c r="AE139" s="172"/>
      <c r="AF139" s="172"/>
      <c r="AG139" s="172"/>
      <c r="AH139" s="173"/>
    </row>
    <row r="140" spans="1:34" ht="14.5" hidden="1" x14ac:dyDescent="0.3">
      <c r="A140" s="100"/>
      <c r="B140" s="3" t="s">
        <v>102</v>
      </c>
      <c r="C140" s="39"/>
      <c r="D140" s="39"/>
      <c r="E140" s="39"/>
      <c r="F140" s="39"/>
      <c r="G140" s="183"/>
      <c r="H140" s="172"/>
      <c r="I140" s="183"/>
      <c r="J140" s="183"/>
      <c r="K140" s="183"/>
      <c r="L140" s="183"/>
      <c r="M140" s="172"/>
      <c r="N140" s="172"/>
      <c r="O140" s="172"/>
      <c r="P140" s="172"/>
      <c r="Q140" s="172"/>
      <c r="R140" s="181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  <c r="AF140" s="172"/>
      <c r="AG140" s="172"/>
      <c r="AH140" s="173"/>
    </row>
    <row r="141" spans="1:34" ht="29" hidden="1" x14ac:dyDescent="0.3">
      <c r="A141" s="98" t="s">
        <v>110</v>
      </c>
      <c r="B141" s="99" t="s">
        <v>100</v>
      </c>
      <c r="C141" s="186"/>
      <c r="D141" s="186"/>
      <c r="E141" s="186"/>
      <c r="F141" s="186"/>
      <c r="G141" s="185"/>
      <c r="H141" s="172"/>
      <c r="I141" s="185"/>
      <c r="J141" s="185"/>
      <c r="K141" s="185"/>
      <c r="L141" s="185"/>
      <c r="M141" s="172"/>
      <c r="N141" s="172"/>
      <c r="O141" s="172"/>
      <c r="P141" s="172"/>
      <c r="Q141" s="172"/>
      <c r="R141" s="181"/>
      <c r="S141" s="172"/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  <c r="AD141" s="172"/>
      <c r="AE141" s="172"/>
      <c r="AF141" s="172"/>
      <c r="AG141" s="172"/>
      <c r="AH141" s="173"/>
    </row>
    <row r="142" spans="1:34" ht="14.5" hidden="1" x14ac:dyDescent="0.3">
      <c r="A142" s="100"/>
      <c r="B142" s="3" t="s">
        <v>101</v>
      </c>
      <c r="C142" s="39"/>
      <c r="D142" s="39"/>
      <c r="E142" s="39"/>
      <c r="F142" s="39"/>
      <c r="G142" s="183"/>
      <c r="H142" s="172"/>
      <c r="I142" s="183"/>
      <c r="J142" s="183"/>
      <c r="K142" s="183"/>
      <c r="L142" s="183"/>
      <c r="M142" s="172"/>
      <c r="N142" s="172"/>
      <c r="O142" s="172"/>
      <c r="P142" s="172"/>
      <c r="Q142" s="172"/>
      <c r="R142" s="181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  <c r="AF142" s="172"/>
      <c r="AG142" s="172"/>
      <c r="AH142" s="173"/>
    </row>
    <row r="143" spans="1:34" ht="14.5" hidden="1" x14ac:dyDescent="0.3">
      <c r="A143" s="100"/>
      <c r="B143" s="3" t="s">
        <v>102</v>
      </c>
      <c r="C143" s="39"/>
      <c r="D143" s="39"/>
      <c r="E143" s="39"/>
      <c r="F143" s="39"/>
      <c r="G143" s="183"/>
      <c r="H143" s="172"/>
      <c r="I143" s="183"/>
      <c r="J143" s="183"/>
      <c r="K143" s="183"/>
      <c r="L143" s="183"/>
      <c r="M143" s="172"/>
      <c r="N143" s="172"/>
      <c r="O143" s="172"/>
      <c r="P143" s="172"/>
      <c r="Q143" s="172"/>
      <c r="R143" s="181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  <c r="AF143" s="172"/>
      <c r="AG143" s="172"/>
      <c r="AH143" s="173"/>
    </row>
    <row r="144" spans="1:34" ht="29" hidden="1" x14ac:dyDescent="0.3">
      <c r="A144" s="98" t="s">
        <v>111</v>
      </c>
      <c r="B144" s="99" t="s">
        <v>100</v>
      </c>
      <c r="C144" s="186"/>
      <c r="D144" s="186"/>
      <c r="E144" s="186"/>
      <c r="F144" s="186"/>
      <c r="G144" s="185"/>
      <c r="H144" s="172"/>
      <c r="I144" s="185"/>
      <c r="J144" s="185"/>
      <c r="K144" s="185"/>
      <c r="L144" s="185"/>
      <c r="M144" s="172"/>
      <c r="N144" s="172"/>
      <c r="O144" s="172"/>
      <c r="P144" s="172"/>
      <c r="Q144" s="172"/>
      <c r="R144" s="181"/>
      <c r="S144" s="172"/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2"/>
      <c r="AE144" s="172"/>
      <c r="AF144" s="172"/>
      <c r="AG144" s="172"/>
      <c r="AH144" s="173"/>
    </row>
    <row r="145" spans="1:34" ht="14.5" hidden="1" x14ac:dyDescent="0.3">
      <c r="A145" s="100"/>
      <c r="B145" s="3" t="s">
        <v>101</v>
      </c>
      <c r="C145" s="39"/>
      <c r="D145" s="39"/>
      <c r="E145" s="39"/>
      <c r="F145" s="39"/>
      <c r="G145" s="183"/>
      <c r="H145" s="172"/>
      <c r="I145" s="183"/>
      <c r="J145" s="183"/>
      <c r="K145" s="183"/>
      <c r="L145" s="183"/>
      <c r="M145" s="172"/>
      <c r="N145" s="172"/>
      <c r="O145" s="172"/>
      <c r="P145" s="172"/>
      <c r="Q145" s="172"/>
      <c r="R145" s="181"/>
      <c r="S145" s="172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  <c r="AF145" s="172"/>
      <c r="AG145" s="172"/>
      <c r="AH145" s="173"/>
    </row>
    <row r="146" spans="1:34" ht="14.5" hidden="1" x14ac:dyDescent="0.3">
      <c r="A146" s="100"/>
      <c r="B146" s="3" t="s">
        <v>102</v>
      </c>
      <c r="C146" s="39"/>
      <c r="D146" s="39"/>
      <c r="E146" s="39"/>
      <c r="F146" s="39"/>
      <c r="G146" s="183"/>
      <c r="H146" s="172"/>
      <c r="I146" s="183"/>
      <c r="J146" s="183"/>
      <c r="K146" s="183"/>
      <c r="L146" s="183"/>
      <c r="M146" s="172"/>
      <c r="N146" s="172"/>
      <c r="O146" s="172"/>
      <c r="P146" s="172"/>
      <c r="Q146" s="172"/>
      <c r="R146" s="181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2"/>
      <c r="AD146" s="172"/>
      <c r="AE146" s="172"/>
      <c r="AF146" s="172"/>
      <c r="AG146" s="172"/>
      <c r="AH146" s="173"/>
    </row>
    <row r="147" spans="1:34" thickBot="1" x14ac:dyDescent="0.35">
      <c r="A147" s="1"/>
      <c r="B147" s="2"/>
      <c r="C147" s="180"/>
      <c r="D147" s="180"/>
      <c r="E147" s="180"/>
      <c r="F147" s="180"/>
      <c r="G147" s="180"/>
      <c r="H147" s="172"/>
      <c r="I147" s="180"/>
      <c r="J147" s="180"/>
      <c r="K147" s="180"/>
      <c r="L147" s="180"/>
      <c r="M147" s="172"/>
      <c r="N147" s="172"/>
      <c r="O147" s="172"/>
      <c r="P147" s="172"/>
      <c r="Q147" s="172"/>
      <c r="R147" s="181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3"/>
    </row>
    <row r="148" spans="1:34" ht="44" thickBot="1" x14ac:dyDescent="0.35">
      <c r="A148" s="371" t="s">
        <v>113</v>
      </c>
      <c r="B148" s="372"/>
      <c r="C148" s="373" t="str">
        <f t="shared" ref="C148:AG148" si="5">C$11</f>
        <v>CRE_22_00_base_v4_ENV</v>
      </c>
      <c r="D148" s="373" t="str">
        <f t="shared" si="5"/>
        <v>CRE_22_01_stnd_pied_v2_ENV</v>
      </c>
      <c r="E148" s="373" t="str">
        <f t="shared" si="5"/>
        <v>CRE_22_02_facd_Sv50_v1_NRJ</v>
      </c>
      <c r="F148" s="373" t="str">
        <f t="shared" si="5"/>
        <v>CRE_22_03_stru_PLRH_v1_ENV</v>
      </c>
      <c r="G148" s="373" t="str">
        <f t="shared" si="5"/>
        <v>CRE_22_04_syst_VRV_v1_NRJ</v>
      </c>
      <c r="H148" s="373" t="str">
        <f t="shared" si="5"/>
        <v>CRE_22_05_syst_PV50_v1</v>
      </c>
      <c r="I148" s="373" t="str">
        <f t="shared" si="5"/>
        <v>CRE_22_07_stru_OSB_v1_ENV</v>
      </c>
      <c r="J148" s="373" t="str">
        <f t="shared" si="5"/>
        <v>CRE_22_08_DEnv_DEOpt_v1_ENV</v>
      </c>
      <c r="K148" s="373" t="str">
        <f t="shared" si="5"/>
        <v>CRE_22_09_DEnv_DED_v1_ENV</v>
      </c>
      <c r="L148" s="373" t="str">
        <f t="shared" si="5"/>
        <v>CRE_22_10_syst_Chgaz_v1_NRJ</v>
      </c>
      <c r="M148" s="373" t="str">
        <f t="shared" si="5"/>
        <v>CRE_22_11_perf_I4_v1_NRJ</v>
      </c>
      <c r="N148" s="373" t="str">
        <f t="shared" si="5"/>
        <v>CRE_22_12_matx_MATOPT_v1_ENV</v>
      </c>
      <c r="O148" s="373" t="str">
        <f t="shared" si="5"/>
        <v>CRE_22_13_perf_DFACO2_v1_NRJ</v>
      </c>
      <c r="P148" s="373" t="str">
        <f t="shared" si="5"/>
        <v>CRE_22_14_occp_LITS_v1_NRJ</v>
      </c>
      <c r="Q148" s="373" t="str">
        <f t="shared" si="5"/>
        <v>CRE_22_15_syst_EJ_v1_NRJ</v>
      </c>
      <c r="R148" s="373" t="str">
        <f t="shared" si="5"/>
        <v>CRE_22_16_syst_RCU_v2_NRJ</v>
      </c>
      <c r="S148" s="373" t="str">
        <f t="shared" si="5"/>
        <v>CRE_22_17_stnd_piedbaiesouvrantes_v1</v>
      </c>
      <c r="T148" s="373" t="str">
        <f t="shared" si="5"/>
        <v>CRE_22_19_syst_ChgazBbioOpt_v1</v>
      </c>
      <c r="U148" s="373" t="str">
        <f t="shared" si="5"/>
        <v>CRE_22_20_syst_RCUBbioOpt_v1</v>
      </c>
      <c r="V148" s="373" t="str">
        <f t="shared" si="5"/>
        <v>CRE_22_21_syst_PACROclim_v1</v>
      </c>
      <c r="W148" s="373" t="str">
        <f t="shared" si="5"/>
        <v>CRE_22_22_syst_PACROclimbruit_v1</v>
      </c>
      <c r="X148" s="373" t="str">
        <f t="shared" si="5"/>
        <v>CRE_22_23_matx_basC_v1</v>
      </c>
      <c r="Y148" s="373" t="str">
        <f t="shared" si="5"/>
        <v>CRE_22_25_matx_DHopt_v2</v>
      </c>
      <c r="Z148" s="373" t="str">
        <f t="shared" si="5"/>
        <v>CRE_22_26_matx_fdimpactante_v1</v>
      </c>
      <c r="AA148" s="373" t="str">
        <f t="shared" si="5"/>
        <v>CRE_22_27_matx_parkingsousterrain_v1</v>
      </c>
      <c r="AB148" s="373" t="str">
        <f t="shared" si="5"/>
        <v>CRE_22_28_matx_DHoptPuits_v1</v>
      </c>
      <c r="AC148" s="373" t="str">
        <f>AC$11</f>
        <v>CRE_22_29_DF A CO2_Adiabatique_v1</v>
      </c>
      <c r="AD148" s="373" t="str">
        <f>AD$11</f>
        <v>CRE_22_30_DF A CO2_Suventilation nocturne_v1</v>
      </c>
      <c r="AE148" s="373" t="str">
        <f t="shared" si="5"/>
        <v>CRE_22_33_perf_Bbio_v2</v>
      </c>
      <c r="AF148" s="373" t="str">
        <f t="shared" si="5"/>
        <v>CRE_22_34_perf_DH_v2</v>
      </c>
      <c r="AG148" s="374" t="str">
        <f t="shared" si="5"/>
        <v>CRE_22_35_perf_DHbruit_v2</v>
      </c>
      <c r="AH148" s="173"/>
    </row>
    <row r="149" spans="1:34" ht="58" x14ac:dyDescent="0.3">
      <c r="A149" s="363" t="s">
        <v>114</v>
      </c>
      <c r="B149" s="364" t="s">
        <v>629</v>
      </c>
      <c r="C149" s="365">
        <f>SUM(C150:C162,C168)</f>
        <v>834.60419956319993</v>
      </c>
      <c r="D149" s="365">
        <v>831.92076617750001</v>
      </c>
      <c r="E149" s="365">
        <f>SUM(E150:E162,E168)</f>
        <v>924.16489103890012</v>
      </c>
      <c r="F149" s="365">
        <f>SUM(F150:F162,F168)</f>
        <v>957.16771057410006</v>
      </c>
      <c r="G149" s="365">
        <f>SUM(G150:G162,G168)</f>
        <v>837.49634420179996</v>
      </c>
      <c r="H149" s="366">
        <v>1074.8071270923001</v>
      </c>
      <c r="I149" s="365">
        <f>SUM(I150:I162,I168)</f>
        <v>796.09073756780003</v>
      </c>
      <c r="J149" s="365">
        <f>SUM(J150:J162,J168)</f>
        <v>760.9411458349</v>
      </c>
      <c r="K149" s="365">
        <f>SUM(K150:K162,K168)</f>
        <v>1509.7426061455253</v>
      </c>
      <c r="L149" s="367"/>
      <c r="M149" s="367"/>
      <c r="N149" s="365">
        <f>SUM(N150:N162,N168)</f>
        <v>800.49819895569999</v>
      </c>
      <c r="O149" s="367"/>
      <c r="P149" s="368"/>
      <c r="Q149" s="367"/>
      <c r="R149" s="369"/>
      <c r="S149" s="367"/>
      <c r="T149" s="367"/>
      <c r="U149" s="367"/>
      <c r="V149" s="367"/>
      <c r="W149" s="367"/>
      <c r="X149" s="366">
        <v>754.42325799100001</v>
      </c>
      <c r="Y149" s="366">
        <v>861.11805783479997</v>
      </c>
      <c r="Z149" s="366">
        <v>846.99829114809995</v>
      </c>
      <c r="AA149" s="366">
        <v>987.26571350129996</v>
      </c>
      <c r="AB149" s="366">
        <v>907.28954210610004</v>
      </c>
      <c r="AC149" s="367"/>
      <c r="AD149" s="367"/>
      <c r="AE149" s="367"/>
      <c r="AF149" s="367"/>
      <c r="AG149" s="370"/>
      <c r="AH149" s="173"/>
    </row>
    <row r="150" spans="1:34" ht="14.5" x14ac:dyDescent="0.3">
      <c r="A150" s="350" t="s">
        <v>116</v>
      </c>
      <c r="B150" s="340" t="s">
        <v>117</v>
      </c>
      <c r="C150" s="341">
        <v>40.704924622599997</v>
      </c>
      <c r="D150" s="341">
        <v>40.704924622599997</v>
      </c>
      <c r="E150" s="341">
        <v>40.704924622599997</v>
      </c>
      <c r="F150" s="341">
        <v>40.704924622599997</v>
      </c>
      <c r="G150" s="341">
        <v>40.704924622599997</v>
      </c>
      <c r="H150" s="336">
        <v>40.704924622599997</v>
      </c>
      <c r="I150" s="341">
        <v>40.704924622599997</v>
      </c>
      <c r="J150" s="341">
        <v>40.704924622599997</v>
      </c>
      <c r="K150" s="341">
        <v>55.664880618193102</v>
      </c>
      <c r="L150" s="337"/>
      <c r="M150" s="337"/>
      <c r="N150" s="341">
        <v>40.704924622599997</v>
      </c>
      <c r="O150" s="337"/>
      <c r="P150" s="338"/>
      <c r="Q150" s="337"/>
      <c r="R150" s="339"/>
      <c r="S150" s="337"/>
      <c r="T150" s="337"/>
      <c r="U150" s="337"/>
      <c r="V150" s="337"/>
      <c r="W150" s="337"/>
      <c r="X150" s="336">
        <v>40.704924622599997</v>
      </c>
      <c r="Y150" s="336">
        <v>40.704924622599997</v>
      </c>
      <c r="Z150" s="336">
        <v>40.704924622599997</v>
      </c>
      <c r="AA150" s="336">
        <v>40.704924622599997</v>
      </c>
      <c r="AB150" s="336">
        <v>40.704924622599997</v>
      </c>
      <c r="AC150" s="337"/>
      <c r="AD150" s="337"/>
      <c r="AE150" s="337"/>
      <c r="AF150" s="337"/>
      <c r="AG150" s="349"/>
      <c r="AH150" s="173"/>
    </row>
    <row r="151" spans="1:34" ht="14.5" x14ac:dyDescent="0.3">
      <c r="A151" s="350" t="s">
        <v>118</v>
      </c>
      <c r="B151" s="340" t="s">
        <v>119</v>
      </c>
      <c r="C151" s="341">
        <v>74.259550662300001</v>
      </c>
      <c r="D151" s="341">
        <v>55.857741799999999</v>
      </c>
      <c r="E151" s="341">
        <v>74.259550662300001</v>
      </c>
      <c r="F151" s="341">
        <v>74.259550662300001</v>
      </c>
      <c r="G151" s="341">
        <v>74.259550662300001</v>
      </c>
      <c r="H151" s="336">
        <v>74.259550662300001</v>
      </c>
      <c r="I151" s="341">
        <v>74.259550662300001</v>
      </c>
      <c r="J151" s="341">
        <v>74.259550662300001</v>
      </c>
      <c r="K151" s="341">
        <v>87.088363524228996</v>
      </c>
      <c r="L151" s="337"/>
      <c r="M151" s="337"/>
      <c r="N151" s="341">
        <v>70.988463149799998</v>
      </c>
      <c r="O151" s="337"/>
      <c r="P151" s="338"/>
      <c r="Q151" s="337"/>
      <c r="R151" s="339"/>
      <c r="S151" s="337"/>
      <c r="T151" s="337"/>
      <c r="U151" s="337"/>
      <c r="V151" s="337"/>
      <c r="W151" s="337"/>
      <c r="X151" s="336">
        <v>74.259550662300001</v>
      </c>
      <c r="Y151" s="336">
        <v>74.259550662300001</v>
      </c>
      <c r="Z151" s="336">
        <v>86.653642247199997</v>
      </c>
      <c r="AA151" s="336">
        <v>179.79831850310001</v>
      </c>
      <c r="AB151" s="336">
        <v>74.259550662300001</v>
      </c>
      <c r="AC151" s="337"/>
      <c r="AD151" s="337"/>
      <c r="AE151" s="337"/>
      <c r="AF151" s="337"/>
      <c r="AG151" s="349"/>
      <c r="AH151" s="173"/>
    </row>
    <row r="152" spans="1:34" ht="14.5" x14ac:dyDescent="0.3">
      <c r="A152" s="350" t="s">
        <v>120</v>
      </c>
      <c r="B152" s="340" t="s">
        <v>121</v>
      </c>
      <c r="C152" s="341">
        <v>93.735428605099997</v>
      </c>
      <c r="D152" s="341">
        <v>131.4418870273</v>
      </c>
      <c r="E152" s="341">
        <v>99.521597500599995</v>
      </c>
      <c r="F152" s="341">
        <v>160.40677423669999</v>
      </c>
      <c r="G152" s="341">
        <v>93.735428605099997</v>
      </c>
      <c r="H152" s="336">
        <v>93.735428605099997</v>
      </c>
      <c r="I152" s="341">
        <v>58.567605729199997</v>
      </c>
      <c r="J152" s="341">
        <v>71.044417050700005</v>
      </c>
      <c r="K152" s="341">
        <v>190.41730466262899</v>
      </c>
      <c r="L152" s="337"/>
      <c r="M152" s="337"/>
      <c r="N152" s="341">
        <v>61.593351054199999</v>
      </c>
      <c r="O152" s="337"/>
      <c r="P152" s="338"/>
      <c r="Q152" s="337"/>
      <c r="R152" s="339"/>
      <c r="S152" s="337"/>
      <c r="T152" s="337"/>
      <c r="U152" s="337"/>
      <c r="V152" s="337"/>
      <c r="W152" s="337"/>
      <c r="X152" s="336">
        <v>81.064435227499999</v>
      </c>
      <c r="Y152" s="336">
        <v>93.735428605099997</v>
      </c>
      <c r="Z152" s="336">
        <v>93.735428605099997</v>
      </c>
      <c r="AA152" s="336">
        <v>104.0138059451</v>
      </c>
      <c r="AB152" s="336">
        <v>93.735428605099997</v>
      </c>
      <c r="AC152" s="337"/>
      <c r="AD152" s="337"/>
      <c r="AE152" s="337"/>
      <c r="AF152" s="337"/>
      <c r="AG152" s="349"/>
      <c r="AH152" s="173"/>
    </row>
    <row r="153" spans="1:34" ht="14.5" x14ac:dyDescent="0.3">
      <c r="A153" s="350" t="s">
        <v>122</v>
      </c>
      <c r="B153" s="340" t="s">
        <v>123</v>
      </c>
      <c r="C153" s="341">
        <v>38.246640401500002</v>
      </c>
      <c r="D153" s="341">
        <v>1.7707552187</v>
      </c>
      <c r="E153" s="341">
        <v>38.246640401500002</v>
      </c>
      <c r="F153" s="341">
        <v>98.843186279700006</v>
      </c>
      <c r="G153" s="341">
        <v>38.246640401500002</v>
      </c>
      <c r="H153" s="336">
        <v>32.110097700499999</v>
      </c>
      <c r="I153" s="341">
        <v>38.246640401500002</v>
      </c>
      <c r="J153" s="341">
        <v>36.533032814499997</v>
      </c>
      <c r="K153" s="341">
        <v>81.014380685797903</v>
      </c>
      <c r="L153" s="337"/>
      <c r="M153" s="337"/>
      <c r="N153" s="341">
        <v>38.246640401500002</v>
      </c>
      <c r="O153" s="337"/>
      <c r="P153" s="338"/>
      <c r="Q153" s="337"/>
      <c r="R153" s="339"/>
      <c r="S153" s="337"/>
      <c r="T153" s="337"/>
      <c r="U153" s="337"/>
      <c r="V153" s="337"/>
      <c r="W153" s="337"/>
      <c r="X153" s="336">
        <v>38.246640401500002</v>
      </c>
      <c r="Y153" s="336">
        <v>38.246640401500002</v>
      </c>
      <c r="Z153" s="336">
        <v>38.246640401500002</v>
      </c>
      <c r="AA153" s="336">
        <v>38.246640401500002</v>
      </c>
      <c r="AB153" s="336">
        <v>38.246640401500002</v>
      </c>
      <c r="AC153" s="337"/>
      <c r="AD153" s="337"/>
      <c r="AE153" s="337"/>
      <c r="AF153" s="337"/>
      <c r="AG153" s="349"/>
      <c r="AH153" s="173"/>
    </row>
    <row r="154" spans="1:34" ht="14.5" x14ac:dyDescent="0.3">
      <c r="A154" s="350" t="s">
        <v>124</v>
      </c>
      <c r="B154" s="340" t="s">
        <v>125</v>
      </c>
      <c r="C154" s="341">
        <v>57.283596358200001</v>
      </c>
      <c r="D154" s="341">
        <v>45.511543033999999</v>
      </c>
      <c r="E154" s="341">
        <v>54.998209049899998</v>
      </c>
      <c r="F154" s="341">
        <v>50.849298521599998</v>
      </c>
      <c r="G154" s="341">
        <v>57.283596358200001</v>
      </c>
      <c r="H154" s="336">
        <v>57.283596358200001</v>
      </c>
      <c r="I154" s="341">
        <v>59.922724689100001</v>
      </c>
      <c r="J154" s="341">
        <v>42.305796710099997</v>
      </c>
      <c r="K154" s="341">
        <v>129.36043048320201</v>
      </c>
      <c r="L154" s="337"/>
      <c r="M154" s="337"/>
      <c r="N154" s="341">
        <v>58.590760814100001</v>
      </c>
      <c r="O154" s="337"/>
      <c r="P154" s="338"/>
      <c r="Q154" s="337"/>
      <c r="R154" s="339"/>
      <c r="S154" s="337"/>
      <c r="T154" s="337"/>
      <c r="U154" s="337"/>
      <c r="V154" s="337"/>
      <c r="W154" s="337"/>
      <c r="X154" s="336">
        <v>24.6065141397</v>
      </c>
      <c r="Y154" s="336">
        <v>57.283596358200001</v>
      </c>
      <c r="Z154" s="336">
        <v>57.283596358200001</v>
      </c>
      <c r="AA154" s="336">
        <v>57.283596358200001</v>
      </c>
      <c r="AB154" s="336">
        <v>57.283596358200001</v>
      </c>
      <c r="AC154" s="337"/>
      <c r="AD154" s="337"/>
      <c r="AE154" s="337"/>
      <c r="AF154" s="337"/>
      <c r="AG154" s="349"/>
      <c r="AH154" s="173"/>
    </row>
    <row r="155" spans="1:34" ht="14.5" x14ac:dyDescent="0.3">
      <c r="A155" s="350" t="s">
        <v>126</v>
      </c>
      <c r="B155" s="340" t="s">
        <v>127</v>
      </c>
      <c r="C155" s="341">
        <v>54.010358849500001</v>
      </c>
      <c r="D155" s="341">
        <v>74.970637488999998</v>
      </c>
      <c r="E155" s="341">
        <v>141.6645212208</v>
      </c>
      <c r="F155" s="341">
        <v>55.740276187200003</v>
      </c>
      <c r="G155" s="341">
        <v>54.010358849500001</v>
      </c>
      <c r="H155" s="336">
        <v>54.010358849500001</v>
      </c>
      <c r="I155" s="341">
        <v>48.025591399100001</v>
      </c>
      <c r="J155" s="341">
        <v>47.783724089400003</v>
      </c>
      <c r="K155" s="341">
        <v>105.54385403011101</v>
      </c>
      <c r="L155" s="337"/>
      <c r="M155" s="337"/>
      <c r="N155" s="341">
        <v>54.010358849500001</v>
      </c>
      <c r="O155" s="337"/>
      <c r="P155" s="338"/>
      <c r="Q155" s="337"/>
      <c r="R155" s="339"/>
      <c r="S155" s="337"/>
      <c r="T155" s="337"/>
      <c r="U155" s="337"/>
      <c r="V155" s="337"/>
      <c r="W155" s="337"/>
      <c r="X155" s="336">
        <v>43.041270433500003</v>
      </c>
      <c r="Y155" s="336">
        <v>68.195925293399995</v>
      </c>
      <c r="Z155" s="336">
        <v>54.010358849500001</v>
      </c>
      <c r="AA155" s="336">
        <v>90.854727606799997</v>
      </c>
      <c r="AB155" s="336">
        <v>68.195925293399995</v>
      </c>
      <c r="AC155" s="337"/>
      <c r="AD155" s="337"/>
      <c r="AE155" s="337"/>
      <c r="AF155" s="337"/>
      <c r="AG155" s="349"/>
      <c r="AH155" s="173"/>
    </row>
    <row r="156" spans="1:34" ht="14.5" x14ac:dyDescent="0.3">
      <c r="A156" s="350" t="s">
        <v>128</v>
      </c>
      <c r="B156" s="340" t="s">
        <v>129</v>
      </c>
      <c r="C156" s="341">
        <v>68.112611089599994</v>
      </c>
      <c r="D156" s="341">
        <v>73.412188011599994</v>
      </c>
      <c r="E156" s="341">
        <v>66.518358606800007</v>
      </c>
      <c r="F156" s="341">
        <v>68.112611089599994</v>
      </c>
      <c r="G156" s="341">
        <v>68.112611089599994</v>
      </c>
      <c r="H156" s="336">
        <v>68.112611089599994</v>
      </c>
      <c r="I156" s="341">
        <v>68.112611089599994</v>
      </c>
      <c r="J156" s="341">
        <v>40.058610910900001</v>
      </c>
      <c r="K156" s="341">
        <v>425.316140546768</v>
      </c>
      <c r="L156" s="337"/>
      <c r="M156" s="337"/>
      <c r="N156" s="341">
        <v>68.112611089599994</v>
      </c>
      <c r="O156" s="337"/>
      <c r="P156" s="338"/>
      <c r="Q156" s="337"/>
      <c r="R156" s="339"/>
      <c r="S156" s="337"/>
      <c r="T156" s="337"/>
      <c r="U156" s="337"/>
      <c r="V156" s="337"/>
      <c r="W156" s="337"/>
      <c r="X156" s="336">
        <v>44.248833529599999</v>
      </c>
      <c r="Y156" s="336">
        <v>68.112611089599994</v>
      </c>
      <c r="Z156" s="336">
        <v>68.112611089599994</v>
      </c>
      <c r="AA156" s="336">
        <v>68.112611089599994</v>
      </c>
      <c r="AB156" s="336">
        <v>68.112611089599994</v>
      </c>
      <c r="AC156" s="337"/>
      <c r="AD156" s="337"/>
      <c r="AE156" s="337"/>
      <c r="AF156" s="337"/>
      <c r="AG156" s="349"/>
      <c r="AH156" s="173"/>
    </row>
    <row r="157" spans="1:34" ht="14.5" x14ac:dyDescent="0.3">
      <c r="A157" s="350" t="s">
        <v>130</v>
      </c>
      <c r="B157" s="340" t="s">
        <v>131</v>
      </c>
      <c r="C157" s="341">
        <v>276.16658596370002</v>
      </c>
      <c r="D157" s="341">
        <v>276.16658596370002</v>
      </c>
      <c r="E157" s="341">
        <v>276.16658596370002</v>
      </c>
      <c r="F157" s="341">
        <v>276.16658596370002</v>
      </c>
      <c r="G157" s="341">
        <v>279.05873060229999</v>
      </c>
      <c r="H157" s="336">
        <v>276.16658596370002</v>
      </c>
      <c r="I157" s="341">
        <v>276.16658596370002</v>
      </c>
      <c r="J157" s="341">
        <v>276.16658596370002</v>
      </c>
      <c r="K157" s="341">
        <v>276.16658596368899</v>
      </c>
      <c r="L157" s="337"/>
      <c r="M157" s="337"/>
      <c r="N157" s="341">
        <v>276.16658596370002</v>
      </c>
      <c r="O157" s="337"/>
      <c r="P157" s="338"/>
      <c r="Q157" s="337"/>
      <c r="R157" s="339"/>
      <c r="S157" s="337"/>
      <c r="T157" s="337"/>
      <c r="U157" s="337"/>
      <c r="V157" s="337"/>
      <c r="W157" s="337"/>
      <c r="X157" s="336">
        <v>276.16658596370002</v>
      </c>
      <c r="Y157" s="336">
        <v>288.49487779129998</v>
      </c>
      <c r="Z157" s="336">
        <v>276.16658596370002</v>
      </c>
      <c r="AA157" s="336">
        <v>276.16658596370002</v>
      </c>
      <c r="AB157" s="336">
        <v>334.66636206269999</v>
      </c>
      <c r="AC157" s="337"/>
      <c r="AD157" s="337"/>
      <c r="AE157" s="337"/>
      <c r="AF157" s="337"/>
      <c r="AG157" s="349"/>
      <c r="AH157" s="173"/>
    </row>
    <row r="158" spans="1:34" ht="14.5" x14ac:dyDescent="0.3">
      <c r="A158" s="350" t="s">
        <v>132</v>
      </c>
      <c r="B158" s="340" t="s">
        <v>133</v>
      </c>
      <c r="C158" s="341">
        <v>48.215208210299998</v>
      </c>
      <c r="D158" s="341">
        <v>48.215208210299998</v>
      </c>
      <c r="E158" s="341">
        <v>48.215208210299998</v>
      </c>
      <c r="F158" s="341">
        <v>48.215208210299998</v>
      </c>
      <c r="G158" s="341">
        <v>48.215208210299998</v>
      </c>
      <c r="H158" s="336">
        <v>48.215208210299998</v>
      </c>
      <c r="I158" s="341">
        <v>48.215208210299998</v>
      </c>
      <c r="J158" s="341">
        <v>48.215208210299998</v>
      </c>
      <c r="K158" s="341">
        <v>75.3013708305362</v>
      </c>
      <c r="L158" s="337"/>
      <c r="M158" s="337"/>
      <c r="N158" s="341">
        <v>48.215208210299998</v>
      </c>
      <c r="O158" s="337"/>
      <c r="P158" s="338"/>
      <c r="Q158" s="337"/>
      <c r="R158" s="339"/>
      <c r="S158" s="337"/>
      <c r="T158" s="337"/>
      <c r="U158" s="337"/>
      <c r="V158" s="337"/>
      <c r="W158" s="337"/>
      <c r="X158" s="336">
        <v>48.215208210299998</v>
      </c>
      <c r="Y158" s="336">
        <v>48.215208210299998</v>
      </c>
      <c r="Z158" s="336">
        <v>48.215208210299998</v>
      </c>
      <c r="AA158" s="336">
        <v>48.215208210299998</v>
      </c>
      <c r="AB158" s="336">
        <v>48.215208210299998</v>
      </c>
      <c r="AC158" s="337"/>
      <c r="AD158" s="337"/>
      <c r="AE158" s="337"/>
      <c r="AF158" s="337"/>
      <c r="AG158" s="349"/>
      <c r="AH158" s="173"/>
    </row>
    <row r="159" spans="1:34" ht="14.5" x14ac:dyDescent="0.3">
      <c r="A159" s="350" t="s">
        <v>134</v>
      </c>
      <c r="B159" s="340" t="s">
        <v>135</v>
      </c>
      <c r="C159" s="341">
        <v>0</v>
      </c>
      <c r="D159" s="341">
        <v>0</v>
      </c>
      <c r="E159" s="341">
        <v>0</v>
      </c>
      <c r="F159" s="341">
        <v>0</v>
      </c>
      <c r="G159" s="341">
        <v>0</v>
      </c>
      <c r="H159" s="336">
        <v>0</v>
      </c>
      <c r="I159" s="341">
        <v>0</v>
      </c>
      <c r="J159" s="341">
        <v>0</v>
      </c>
      <c r="K159" s="341">
        <v>0</v>
      </c>
      <c r="L159" s="337"/>
      <c r="M159" s="337"/>
      <c r="N159" s="341">
        <v>0</v>
      </c>
      <c r="O159" s="337"/>
      <c r="P159" s="338"/>
      <c r="Q159" s="337"/>
      <c r="R159" s="339"/>
      <c r="S159" s="337"/>
      <c r="T159" s="337"/>
      <c r="U159" s="337"/>
      <c r="V159" s="337"/>
      <c r="W159" s="337"/>
      <c r="X159" s="336">
        <v>0</v>
      </c>
      <c r="Y159" s="336">
        <v>0</v>
      </c>
      <c r="Z159" s="336">
        <v>0</v>
      </c>
      <c r="AA159" s="336">
        <v>0</v>
      </c>
      <c r="AB159" s="336">
        <v>0</v>
      </c>
      <c r="AC159" s="337"/>
      <c r="AD159" s="337"/>
      <c r="AE159" s="337"/>
      <c r="AF159" s="337"/>
      <c r="AG159" s="349"/>
      <c r="AH159" s="173"/>
    </row>
    <row r="160" spans="1:34" ht="14.5" x14ac:dyDescent="0.3">
      <c r="A160" s="350" t="s">
        <v>136</v>
      </c>
      <c r="B160" s="340" t="s">
        <v>137</v>
      </c>
      <c r="C160" s="341">
        <v>0</v>
      </c>
      <c r="D160" s="341">
        <v>0</v>
      </c>
      <c r="E160" s="341">
        <v>0</v>
      </c>
      <c r="F160" s="341">
        <v>0</v>
      </c>
      <c r="G160" s="341">
        <v>0</v>
      </c>
      <c r="H160" s="336">
        <v>0</v>
      </c>
      <c r="I160" s="341">
        <v>0</v>
      </c>
      <c r="J160" s="341">
        <v>0</v>
      </c>
      <c r="K160" s="341">
        <v>0</v>
      </c>
      <c r="L160" s="337"/>
      <c r="M160" s="337"/>
      <c r="N160" s="341">
        <v>0</v>
      </c>
      <c r="O160" s="337"/>
      <c r="P160" s="338"/>
      <c r="Q160" s="337"/>
      <c r="R160" s="339"/>
      <c r="S160" s="337"/>
      <c r="T160" s="337"/>
      <c r="U160" s="337"/>
      <c r="V160" s="337"/>
      <c r="W160" s="337"/>
      <c r="X160" s="336">
        <v>0</v>
      </c>
      <c r="Y160" s="336">
        <v>0</v>
      </c>
      <c r="Z160" s="336">
        <v>0</v>
      </c>
      <c r="AA160" s="336">
        <v>0</v>
      </c>
      <c r="AB160" s="336">
        <v>0</v>
      </c>
      <c r="AC160" s="337"/>
      <c r="AD160" s="337"/>
      <c r="AE160" s="337"/>
      <c r="AF160" s="337"/>
      <c r="AG160" s="349"/>
      <c r="AH160" s="173"/>
    </row>
    <row r="161" spans="1:34" ht="14.5" x14ac:dyDescent="0.3">
      <c r="A161" s="350" t="s">
        <v>138</v>
      </c>
      <c r="B161" s="340" t="s">
        <v>139</v>
      </c>
      <c r="C161" s="341">
        <v>0</v>
      </c>
      <c r="D161" s="341">
        <v>0</v>
      </c>
      <c r="E161" s="341">
        <v>0</v>
      </c>
      <c r="F161" s="341">
        <v>0</v>
      </c>
      <c r="G161" s="341">
        <v>0</v>
      </c>
      <c r="H161" s="336">
        <v>0</v>
      </c>
      <c r="I161" s="341">
        <v>0</v>
      </c>
      <c r="J161" s="341">
        <v>0</v>
      </c>
      <c r="K161" s="341">
        <v>0</v>
      </c>
      <c r="L161" s="337"/>
      <c r="M161" s="337"/>
      <c r="N161" s="341">
        <v>0</v>
      </c>
      <c r="O161" s="337"/>
      <c r="P161" s="338"/>
      <c r="Q161" s="337"/>
      <c r="R161" s="339"/>
      <c r="S161" s="337"/>
      <c r="T161" s="337"/>
      <c r="U161" s="337"/>
      <c r="V161" s="337"/>
      <c r="W161" s="337"/>
      <c r="X161" s="336">
        <v>0</v>
      </c>
      <c r="Y161" s="336">
        <v>0</v>
      </c>
      <c r="Z161" s="336">
        <v>0</v>
      </c>
      <c r="AA161" s="336">
        <v>0</v>
      </c>
      <c r="AB161" s="336">
        <v>0</v>
      </c>
      <c r="AC161" s="337"/>
      <c r="AD161" s="337"/>
      <c r="AE161" s="337"/>
      <c r="AF161" s="337"/>
      <c r="AG161" s="349"/>
      <c r="AH161" s="173"/>
    </row>
    <row r="162" spans="1:34" ht="14.5" x14ac:dyDescent="0.3">
      <c r="A162" s="350" t="s">
        <v>140</v>
      </c>
      <c r="B162" s="340" t="s">
        <v>141</v>
      </c>
      <c r="C162" s="341">
        <v>0</v>
      </c>
      <c r="D162" s="341">
        <v>0</v>
      </c>
      <c r="E162" s="341">
        <v>0</v>
      </c>
      <c r="F162" s="341">
        <v>0</v>
      </c>
      <c r="G162" s="341">
        <v>0</v>
      </c>
      <c r="H162" s="336">
        <v>246.3394702299</v>
      </c>
      <c r="I162" s="341">
        <v>0</v>
      </c>
      <c r="J162" s="341">
        <v>0</v>
      </c>
      <c r="K162" s="341">
        <v>0</v>
      </c>
      <c r="L162" s="337"/>
      <c r="M162" s="337"/>
      <c r="N162" s="341">
        <v>0</v>
      </c>
      <c r="O162" s="337"/>
      <c r="P162" s="338"/>
      <c r="Q162" s="337"/>
      <c r="R162" s="339"/>
      <c r="S162" s="337"/>
      <c r="T162" s="337"/>
      <c r="U162" s="337"/>
      <c r="V162" s="337"/>
      <c r="W162" s="337"/>
      <c r="X162" s="336">
        <v>0</v>
      </c>
      <c r="Y162" s="336">
        <v>0</v>
      </c>
      <c r="Z162" s="336">
        <v>0</v>
      </c>
      <c r="AA162" s="336">
        <v>0</v>
      </c>
      <c r="AB162" s="336">
        <v>0</v>
      </c>
      <c r="AC162" s="337"/>
      <c r="AD162" s="337"/>
      <c r="AE162" s="337"/>
      <c r="AF162" s="337"/>
      <c r="AG162" s="349"/>
      <c r="AH162" s="173"/>
    </row>
    <row r="163" spans="1:34" ht="14.5" x14ac:dyDescent="0.3">
      <c r="A163" s="350" t="s">
        <v>420</v>
      </c>
      <c r="B163" s="340" t="s">
        <v>421</v>
      </c>
      <c r="C163" s="341">
        <v>0</v>
      </c>
      <c r="D163" s="341">
        <v>0</v>
      </c>
      <c r="E163" s="341">
        <v>0</v>
      </c>
      <c r="F163" s="341">
        <v>0</v>
      </c>
      <c r="G163" s="341">
        <v>0</v>
      </c>
      <c r="H163" s="336">
        <v>0</v>
      </c>
      <c r="I163" s="341">
        <v>0</v>
      </c>
      <c r="J163" s="341">
        <v>0</v>
      </c>
      <c r="K163" s="341">
        <v>0</v>
      </c>
      <c r="L163" s="337"/>
      <c r="M163" s="337"/>
      <c r="N163" s="341">
        <v>0</v>
      </c>
      <c r="O163" s="337"/>
      <c r="P163" s="338"/>
      <c r="Q163" s="337"/>
      <c r="R163" s="339"/>
      <c r="S163" s="337"/>
      <c r="T163" s="337"/>
      <c r="U163" s="337"/>
      <c r="V163" s="337"/>
      <c r="W163" s="337"/>
      <c r="X163" s="336">
        <v>0</v>
      </c>
      <c r="Y163" s="336">
        <v>0</v>
      </c>
      <c r="Z163" s="336">
        <v>0</v>
      </c>
      <c r="AA163" s="336">
        <v>0</v>
      </c>
      <c r="AB163" s="336">
        <v>0</v>
      </c>
      <c r="AC163" s="337"/>
      <c r="AD163" s="337"/>
      <c r="AE163" s="337"/>
      <c r="AF163" s="337"/>
      <c r="AG163" s="349"/>
      <c r="AH163" s="173"/>
    </row>
    <row r="164" spans="1:34" ht="14.5" x14ac:dyDescent="0.3">
      <c r="A164" s="351" t="s">
        <v>144</v>
      </c>
      <c r="B164" s="342" t="s">
        <v>145</v>
      </c>
      <c r="C164" s="341">
        <v>393.46255304549999</v>
      </c>
      <c r="D164" s="341">
        <v>336.94672095620001</v>
      </c>
      <c r="E164" s="341">
        <v>405.33511016059998</v>
      </c>
      <c r="F164" s="341">
        <v>383.96790569310002</v>
      </c>
      <c r="G164" s="341">
        <v>143.55267267720001</v>
      </c>
      <c r="H164" s="343">
        <v>639.80202327539996</v>
      </c>
      <c r="I164" s="341">
        <v>386.02730724190002</v>
      </c>
      <c r="J164" s="341">
        <v>380.77685693519999</v>
      </c>
      <c r="K164" s="341">
        <v>1425.8733113451499</v>
      </c>
      <c r="L164" s="344"/>
      <c r="M164" s="344"/>
      <c r="N164" s="341">
        <v>384.01148704899998</v>
      </c>
      <c r="O164" s="344"/>
      <c r="P164" s="345"/>
      <c r="Q164" s="344"/>
      <c r="R164" s="346"/>
      <c r="S164" s="344"/>
      <c r="T164" s="344"/>
      <c r="U164" s="344"/>
      <c r="V164" s="344"/>
      <c r="W164" s="344"/>
      <c r="X164" s="343">
        <v>393.46255304549999</v>
      </c>
      <c r="Y164" s="343">
        <v>423.87129469349998</v>
      </c>
      <c r="Z164" s="343">
        <v>393.46255304549999</v>
      </c>
      <c r="AA164" s="343">
        <v>427.98713832139998</v>
      </c>
      <c r="AB164" s="343">
        <v>448.27849140860002</v>
      </c>
      <c r="AC164" s="344"/>
      <c r="AD164" s="344"/>
      <c r="AE164" s="344"/>
      <c r="AF164" s="344"/>
      <c r="AG164" s="352"/>
      <c r="AH164" s="173"/>
    </row>
    <row r="165" spans="1:34" ht="14.5" x14ac:dyDescent="0.3">
      <c r="A165" s="353"/>
      <c r="B165" s="342" t="s">
        <v>146</v>
      </c>
      <c r="C165" s="341">
        <v>11.5386307395</v>
      </c>
      <c r="D165" s="341">
        <v>1.172633955</v>
      </c>
      <c r="E165" s="341">
        <v>11.506182990399999</v>
      </c>
      <c r="F165" s="341">
        <v>4.4264120900000004</v>
      </c>
      <c r="G165" s="341">
        <v>11.5386307395</v>
      </c>
      <c r="H165" s="343">
        <v>11.5386307395</v>
      </c>
      <c r="I165" s="341">
        <v>21.951302765299999</v>
      </c>
      <c r="J165" s="341">
        <v>11.3334264835</v>
      </c>
      <c r="K165" s="341">
        <v>10.307194533762001</v>
      </c>
      <c r="L165" s="344"/>
      <c r="M165" s="344"/>
      <c r="N165" s="341">
        <v>11.5819111254</v>
      </c>
      <c r="O165" s="344"/>
      <c r="P165" s="345"/>
      <c r="Q165" s="344"/>
      <c r="R165" s="346"/>
      <c r="S165" s="344"/>
      <c r="T165" s="344"/>
      <c r="U165" s="344"/>
      <c r="V165" s="344"/>
      <c r="W165" s="344"/>
      <c r="X165" s="343">
        <v>18.826403151099999</v>
      </c>
      <c r="Y165" s="343">
        <v>11.5386307395</v>
      </c>
      <c r="Z165" s="343">
        <v>11.5386307395</v>
      </c>
      <c r="AA165" s="343">
        <v>11.5386307395</v>
      </c>
      <c r="AB165" s="343">
        <v>11.5386307395</v>
      </c>
      <c r="AC165" s="344"/>
      <c r="AD165" s="344"/>
      <c r="AE165" s="344"/>
      <c r="AF165" s="344"/>
      <c r="AG165" s="352"/>
      <c r="AH165" s="173"/>
    </row>
    <row r="166" spans="1:34" ht="14.5" x14ac:dyDescent="0.3">
      <c r="A166" s="351"/>
      <c r="B166" s="342" t="s">
        <v>148</v>
      </c>
      <c r="C166" s="341">
        <v>-17.080018888400001</v>
      </c>
      <c r="D166" s="341">
        <v>-22.353601532999999</v>
      </c>
      <c r="E166" s="341">
        <v>-33.039468490899999</v>
      </c>
      <c r="F166" s="341">
        <v>-13.954562875500001</v>
      </c>
      <c r="G166" s="341">
        <v>-17.080018888400001</v>
      </c>
      <c r="H166" s="336">
        <v>-16.391529820799999</v>
      </c>
      <c r="I166" s="341">
        <v>-22.418190795699999</v>
      </c>
      <c r="J166" s="341">
        <v>-18.671870413400001</v>
      </c>
      <c r="K166" s="341">
        <v>0</v>
      </c>
      <c r="L166" s="337"/>
      <c r="M166" s="337"/>
      <c r="N166" s="341">
        <v>-17.2044467423</v>
      </c>
      <c r="O166" s="337"/>
      <c r="P166" s="338"/>
      <c r="Q166" s="337"/>
      <c r="R166" s="339"/>
      <c r="S166" s="337"/>
      <c r="T166" s="337"/>
      <c r="U166" s="337"/>
      <c r="V166" s="337"/>
      <c r="W166" s="337"/>
      <c r="X166" s="336">
        <v>-19.832073901200001</v>
      </c>
      <c r="Y166" s="336">
        <v>-17.449507971999999</v>
      </c>
      <c r="Z166" s="336">
        <v>-17.106108005599999</v>
      </c>
      <c r="AA166" s="336">
        <v>-19.303228544900001</v>
      </c>
      <c r="AB166" s="336">
        <v>-17.449507971999999</v>
      </c>
      <c r="AC166" s="337"/>
      <c r="AD166" s="337"/>
      <c r="AE166" s="337"/>
      <c r="AF166" s="337"/>
      <c r="AG166" s="349"/>
      <c r="AH166" s="173"/>
    </row>
    <row r="167" spans="1:34" ht="14.5" x14ac:dyDescent="0.3">
      <c r="A167" s="354"/>
      <c r="B167" s="347" t="s">
        <v>630</v>
      </c>
      <c r="C167" s="341">
        <v>188.4579837</v>
      </c>
      <c r="D167" s="341">
        <v>194.1324042</v>
      </c>
      <c r="E167" s="341">
        <v>186.4729251</v>
      </c>
      <c r="F167" s="341">
        <v>197.2048953</v>
      </c>
      <c r="G167" s="341">
        <v>223.4535387</v>
      </c>
      <c r="H167" s="336">
        <v>144.8657805</v>
      </c>
      <c r="I167" s="341">
        <v>188.4579837</v>
      </c>
      <c r="J167" s="341">
        <v>188.4579837</v>
      </c>
      <c r="K167" s="336">
        <v>188.4579837</v>
      </c>
      <c r="L167" s="337"/>
      <c r="M167" s="337"/>
      <c r="N167" s="341">
        <v>188.4579837</v>
      </c>
      <c r="O167" s="337"/>
      <c r="P167" s="338"/>
      <c r="Q167" s="337"/>
      <c r="R167" s="339"/>
      <c r="S167" s="337"/>
      <c r="T167" s="337"/>
      <c r="U167" s="337"/>
      <c r="V167" s="337"/>
      <c r="W167" s="337"/>
      <c r="X167" s="336">
        <v>188.4579837</v>
      </c>
      <c r="Y167" s="336">
        <v>188.4579837</v>
      </c>
      <c r="Z167" s="336">
        <v>188.4579837</v>
      </c>
      <c r="AA167" s="336">
        <v>188.4579837</v>
      </c>
      <c r="AB167" s="336">
        <v>188.4579837</v>
      </c>
      <c r="AC167" s="337"/>
      <c r="AD167" s="337"/>
      <c r="AE167" s="337"/>
      <c r="AF167" s="337"/>
      <c r="AG167" s="349"/>
      <c r="AH167" s="173"/>
    </row>
    <row r="168" spans="1:34" ht="14.5" x14ac:dyDescent="0.3">
      <c r="A168" s="354"/>
      <c r="B168" s="348" t="s">
        <v>150</v>
      </c>
      <c r="C168" s="341">
        <v>83.869294800399999</v>
      </c>
      <c r="D168" s="341">
        <v>83.869294800399999</v>
      </c>
      <c r="E168" s="341">
        <v>83.869294800399999</v>
      </c>
      <c r="F168" s="341">
        <v>83.869294800399999</v>
      </c>
      <c r="G168" s="341">
        <v>83.869294800399999</v>
      </c>
      <c r="H168" s="336">
        <v>83.869294800399999</v>
      </c>
      <c r="I168" s="341">
        <v>83.869294800399999</v>
      </c>
      <c r="J168" s="341">
        <v>83.869294800399999</v>
      </c>
      <c r="K168" s="336">
        <v>83.869294800370298</v>
      </c>
      <c r="L168" s="337"/>
      <c r="M168" s="337"/>
      <c r="N168" s="341">
        <v>83.869294800399999</v>
      </c>
      <c r="O168" s="337"/>
      <c r="P168" s="338"/>
      <c r="Q168" s="337"/>
      <c r="R168" s="339"/>
      <c r="S168" s="337"/>
      <c r="T168" s="337"/>
      <c r="U168" s="337"/>
      <c r="V168" s="337"/>
      <c r="W168" s="337"/>
      <c r="X168" s="336">
        <v>83.869294800399999</v>
      </c>
      <c r="Y168" s="336">
        <v>83.869294800399999</v>
      </c>
      <c r="Z168" s="336">
        <v>83.869294800399999</v>
      </c>
      <c r="AA168" s="336">
        <v>83.869294800399999</v>
      </c>
      <c r="AB168" s="336">
        <v>83.869294800399999</v>
      </c>
      <c r="AC168" s="337"/>
      <c r="AD168" s="337"/>
      <c r="AE168" s="337"/>
      <c r="AF168" s="337"/>
      <c r="AG168" s="349"/>
      <c r="AH168" s="173"/>
    </row>
    <row r="169" spans="1:34" ht="14.5" x14ac:dyDescent="0.3">
      <c r="A169" s="354"/>
      <c r="B169" s="348" t="s">
        <v>151</v>
      </c>
      <c r="C169" s="175">
        <v>0</v>
      </c>
      <c r="D169" s="336">
        <v>0</v>
      </c>
      <c r="E169" s="336">
        <v>0</v>
      </c>
      <c r="F169" s="336">
        <v>0</v>
      </c>
      <c r="G169" s="336">
        <v>0</v>
      </c>
      <c r="H169" s="336">
        <v>0</v>
      </c>
      <c r="I169" s="336">
        <v>0</v>
      </c>
      <c r="J169" s="341">
        <v>0</v>
      </c>
      <c r="K169" s="336">
        <v>0</v>
      </c>
      <c r="L169" s="337"/>
      <c r="M169" s="337"/>
      <c r="N169" s="336">
        <v>0</v>
      </c>
      <c r="O169" s="337"/>
      <c r="P169" s="338"/>
      <c r="Q169" s="337"/>
      <c r="R169" s="339"/>
      <c r="S169" s="337"/>
      <c r="T169" s="337"/>
      <c r="U169" s="337"/>
      <c r="V169" s="337"/>
      <c r="W169" s="337"/>
      <c r="X169" s="336">
        <v>0</v>
      </c>
      <c r="Y169" s="336">
        <v>0</v>
      </c>
      <c r="Z169" s="336">
        <v>0</v>
      </c>
      <c r="AA169" s="336">
        <v>0</v>
      </c>
      <c r="AB169" s="336">
        <v>0</v>
      </c>
      <c r="AC169" s="337"/>
      <c r="AD169" s="337"/>
      <c r="AE169" s="337"/>
      <c r="AF169" s="337"/>
      <c r="AG169" s="349"/>
      <c r="AH169" s="173"/>
    </row>
    <row r="170" spans="1:34" ht="14.5" x14ac:dyDescent="0.3">
      <c r="A170" s="355"/>
      <c r="B170" s="348" t="s">
        <v>152</v>
      </c>
      <c r="C170" s="336">
        <v>1023.0621832633</v>
      </c>
      <c r="D170" s="336">
        <v>1026.0531703775</v>
      </c>
      <c r="E170" s="336">
        <v>1110.6378161390001</v>
      </c>
      <c r="F170" s="336">
        <v>1154.3726058740001</v>
      </c>
      <c r="G170" s="336">
        <v>1060.9498829019001</v>
      </c>
      <c r="H170" s="336">
        <v>1219.6729075922999</v>
      </c>
      <c r="I170" s="336">
        <v>984.54872126780003</v>
      </c>
      <c r="J170" s="336">
        <v>949.3991295349</v>
      </c>
      <c r="K170" s="336">
        <v>1698.2005898455</v>
      </c>
      <c r="L170" s="337"/>
      <c r="M170" s="337"/>
      <c r="N170" s="336">
        <v>988.95618265569999</v>
      </c>
      <c r="O170" s="337"/>
      <c r="P170" s="338"/>
      <c r="Q170" s="337"/>
      <c r="R170" s="339"/>
      <c r="S170" s="337"/>
      <c r="T170" s="337"/>
      <c r="U170" s="337"/>
      <c r="V170" s="337"/>
      <c r="W170" s="337"/>
      <c r="X170" s="336">
        <v>942.88124169100001</v>
      </c>
      <c r="Y170" s="336">
        <v>1049.5760415348</v>
      </c>
      <c r="Z170" s="336">
        <v>1035.4562748481001</v>
      </c>
      <c r="AA170" s="336">
        <v>1175.7236972013</v>
      </c>
      <c r="AB170" s="336">
        <v>1095.7475258060999</v>
      </c>
      <c r="AC170" s="337"/>
      <c r="AD170" s="337"/>
      <c r="AE170" s="337"/>
      <c r="AF170" s="337"/>
      <c r="AG170" s="349"/>
      <c r="AH170" s="173"/>
    </row>
    <row r="171" spans="1:34" ht="14.5" x14ac:dyDescent="0.3">
      <c r="A171" s="355" t="s">
        <v>153</v>
      </c>
      <c r="B171" s="348" t="s">
        <v>154</v>
      </c>
      <c r="C171" s="336">
        <v>485.10316137680002</v>
      </c>
      <c r="D171" s="336">
        <v>497.2931794438</v>
      </c>
      <c r="E171" s="336">
        <v>550.0494613349</v>
      </c>
      <c r="F171" s="336">
        <v>606.74376452210004</v>
      </c>
      <c r="G171" s="336">
        <v>436.30701495189999</v>
      </c>
      <c r="H171" s="336">
        <v>609.82232521440005</v>
      </c>
      <c r="I171" s="336">
        <v>430.54474444789997</v>
      </c>
      <c r="J171" s="336">
        <v>433.02155590279898</v>
      </c>
      <c r="K171" s="336">
        <v>801.09299307549998</v>
      </c>
      <c r="L171" s="337"/>
      <c r="M171" s="337"/>
      <c r="N171" s="336">
        <v>449.00106943579999</v>
      </c>
      <c r="O171" s="337"/>
      <c r="P171" s="338"/>
      <c r="Q171" s="337"/>
      <c r="R171" s="339"/>
      <c r="S171" s="337"/>
      <c r="T171" s="337"/>
      <c r="U171" s="337"/>
      <c r="V171" s="337"/>
      <c r="W171" s="337"/>
      <c r="X171" s="336">
        <v>405.28172692049998</v>
      </c>
      <c r="Y171" s="336">
        <v>491.88966324149999</v>
      </c>
      <c r="Z171" s="336">
        <v>497.4633538768</v>
      </c>
      <c r="AA171" s="336">
        <v>614.97587909859999</v>
      </c>
      <c r="AB171" s="336">
        <v>521.47128248549996</v>
      </c>
      <c r="AC171" s="337"/>
      <c r="AD171" s="337"/>
      <c r="AE171" s="337"/>
      <c r="AF171" s="337"/>
      <c r="AG171" s="349"/>
      <c r="AH171" s="173"/>
    </row>
    <row r="172" spans="1:34" thickBot="1" x14ac:dyDescent="0.35">
      <c r="A172" s="356" t="s">
        <v>155</v>
      </c>
      <c r="B172" s="357" t="s">
        <v>156</v>
      </c>
      <c r="C172" s="358">
        <v>289.62811344459999</v>
      </c>
      <c r="D172" s="358">
        <v>299.14434454949998</v>
      </c>
      <c r="E172" s="358">
        <v>341.72941964040001</v>
      </c>
      <c r="F172" s="358">
        <v>297.92889573619999</v>
      </c>
      <c r="G172" s="358">
        <v>375.95665153869999</v>
      </c>
      <c r="H172" s="358">
        <v>433.0861084636</v>
      </c>
      <c r="I172" s="358">
        <v>293.14677311179997</v>
      </c>
      <c r="J172" s="358">
        <v>263.6469366055</v>
      </c>
      <c r="K172" s="358">
        <v>691.27908577250003</v>
      </c>
      <c r="L172" s="359"/>
      <c r="M172" s="359"/>
      <c r="N172" s="358">
        <v>291.18367701530002</v>
      </c>
      <c r="O172" s="359"/>
      <c r="P172" s="360"/>
      <c r="Q172" s="359"/>
      <c r="R172" s="361"/>
      <c r="S172" s="359"/>
      <c r="T172" s="359"/>
      <c r="U172" s="359"/>
      <c r="V172" s="359"/>
      <c r="W172" s="359"/>
      <c r="X172" s="358">
        <v>279.01307267139998</v>
      </c>
      <c r="Y172" s="358">
        <v>314.75018867860001</v>
      </c>
      <c r="Z172" s="358">
        <v>289.72688625170002</v>
      </c>
      <c r="AA172" s="358">
        <v>315.99853205689999</v>
      </c>
      <c r="AB172" s="358">
        <v>334.72422195860003</v>
      </c>
      <c r="AC172" s="359"/>
      <c r="AD172" s="359"/>
      <c r="AE172" s="359"/>
      <c r="AF172" s="359"/>
      <c r="AG172" s="362"/>
      <c r="AH172" s="173"/>
    </row>
  </sheetData>
  <conditionalFormatting sqref="D1:AG1">
    <cfRule type="cellIs" dxfId="5" priority="47" operator="equal">
      <formula>"Terminée"</formula>
    </cfRule>
    <cfRule type="cellIs" dxfId="4" priority="48" operator="equal">
      <formula>"En cours"</formula>
    </cfRule>
  </conditionalFormatting>
  <conditionalFormatting sqref="C2:AB71 AE2:AF2 D72:AB72 AC3:AG172 C73:AB172">
    <cfRule type="cellIs" dxfId="3" priority="19" operator="equal">
      <formula>"sans chiffrage"</formula>
    </cfRule>
    <cfRule type="cellIs" dxfId="2" priority="20" operator="equal">
      <formula>"à chiffrer"</formula>
    </cfRule>
  </conditionalFormatting>
  <conditionalFormatting sqref="AG2">
    <cfRule type="cellIs" dxfId="1" priority="73" operator="equal">
      <formula>"sans chiffrage"</formula>
    </cfRule>
    <cfRule type="cellIs" dxfId="0" priority="74" operator="equal">
      <formula>"à chiffrer"</formula>
    </cfRule>
  </conditionalFormatting>
  <pageMargins left="0.7" right="0.7" top="0.75" bottom="0.75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B40"/>
  <sheetViews>
    <sheetView zoomScale="70" zoomScaleNormal="70" workbookViewId="0">
      <pane xSplit="2" topLeftCell="C1" activePane="topRight" state="frozen"/>
      <selection activeCell="A13" sqref="A13"/>
      <selection pane="topRight" activeCell="G32" sqref="G32"/>
    </sheetView>
  </sheetViews>
  <sheetFormatPr baseColWidth="10" defaultRowHeight="14" x14ac:dyDescent="0.3"/>
  <cols>
    <col min="1" max="1" width="47.83203125" customWidth="1"/>
    <col min="2" max="2" width="28.5" customWidth="1"/>
  </cols>
  <sheetData>
    <row r="1" spans="1:626" s="674" customFormat="1" ht="15.5" x14ac:dyDescent="0.35">
      <c r="A1" s="672" t="s">
        <v>509</v>
      </c>
      <c r="B1" s="673" t="s">
        <v>510</v>
      </c>
      <c r="C1" s="674" t="s">
        <v>511</v>
      </c>
      <c r="D1" s="674" t="s">
        <v>511</v>
      </c>
      <c r="E1" s="674" t="s">
        <v>511</v>
      </c>
      <c r="F1" s="674" t="s">
        <v>511</v>
      </c>
      <c r="G1" s="674" t="s">
        <v>511</v>
      </c>
      <c r="H1" s="674" t="s">
        <v>511</v>
      </c>
      <c r="I1" s="674" t="s">
        <v>511</v>
      </c>
      <c r="J1" s="674" t="s">
        <v>511</v>
      </c>
      <c r="K1" s="674" t="s">
        <v>511</v>
      </c>
      <c r="L1" s="674" t="s">
        <v>511</v>
      </c>
      <c r="M1" s="674" t="s">
        <v>511</v>
      </c>
      <c r="N1" s="674" t="s">
        <v>511</v>
      </c>
      <c r="O1" s="674" t="s">
        <v>511</v>
      </c>
      <c r="P1" s="674" t="s">
        <v>511</v>
      </c>
      <c r="Q1" s="674" t="s">
        <v>511</v>
      </c>
      <c r="R1" s="674" t="s">
        <v>511</v>
      </c>
      <c r="S1" s="674" t="s">
        <v>511</v>
      </c>
      <c r="T1" s="674" t="s">
        <v>511</v>
      </c>
      <c r="U1" s="674" t="s">
        <v>511</v>
      </c>
      <c r="V1" s="674" t="s">
        <v>511</v>
      </c>
      <c r="W1" s="674" t="s">
        <v>511</v>
      </c>
      <c r="X1" s="674" t="s">
        <v>511</v>
      </c>
      <c r="Y1" s="674" t="s">
        <v>511</v>
      </c>
      <c r="Z1" s="674" t="s">
        <v>511</v>
      </c>
      <c r="AA1" s="674" t="s">
        <v>511</v>
      </c>
      <c r="AB1" s="674" t="s">
        <v>511</v>
      </c>
      <c r="AC1" s="674" t="s">
        <v>511</v>
      </c>
      <c r="AD1" s="674" t="s">
        <v>511</v>
      </c>
      <c r="AE1" s="674" t="s">
        <v>511</v>
      </c>
      <c r="AF1" s="674" t="s">
        <v>511</v>
      </c>
      <c r="AG1" s="674" t="s">
        <v>511</v>
      </c>
      <c r="AH1" s="674" t="s">
        <v>511</v>
      </c>
      <c r="AI1" s="674" t="s">
        <v>511</v>
      </c>
      <c r="AJ1" s="674" t="s">
        <v>511</v>
      </c>
      <c r="AK1" s="674" t="s">
        <v>511</v>
      </c>
      <c r="AL1" s="674" t="s">
        <v>511</v>
      </c>
      <c r="AM1" s="674" t="s">
        <v>511</v>
      </c>
      <c r="AN1" s="674" t="s">
        <v>511</v>
      </c>
      <c r="AO1" s="674" t="s">
        <v>511</v>
      </c>
      <c r="AP1" s="674" t="s">
        <v>511</v>
      </c>
      <c r="AQ1" s="674" t="s">
        <v>511</v>
      </c>
      <c r="AR1" s="674" t="s">
        <v>511</v>
      </c>
      <c r="AS1" s="674" t="s">
        <v>511</v>
      </c>
      <c r="AT1" s="674" t="s">
        <v>511</v>
      </c>
      <c r="AU1" s="674" t="s">
        <v>511</v>
      </c>
      <c r="AV1" s="674" t="s">
        <v>511</v>
      </c>
      <c r="AW1" s="674" t="s">
        <v>511</v>
      </c>
      <c r="AX1" s="674" t="s">
        <v>511</v>
      </c>
      <c r="AY1" s="674" t="s">
        <v>512</v>
      </c>
      <c r="AZ1" s="674" t="s">
        <v>512</v>
      </c>
      <c r="BA1" s="674" t="s">
        <v>512</v>
      </c>
      <c r="BB1" s="674" t="s">
        <v>512</v>
      </c>
      <c r="BC1" s="674" t="s">
        <v>512</v>
      </c>
      <c r="BD1" s="674" t="s">
        <v>512</v>
      </c>
      <c r="BE1" s="674" t="s">
        <v>512</v>
      </c>
      <c r="BF1" s="674" t="s">
        <v>512</v>
      </c>
      <c r="BG1" s="674" t="s">
        <v>512</v>
      </c>
      <c r="BH1" s="674" t="s">
        <v>512</v>
      </c>
      <c r="BI1" s="674" t="s">
        <v>512</v>
      </c>
      <c r="BJ1" s="674" t="s">
        <v>512</v>
      </c>
      <c r="BK1" s="674" t="s">
        <v>512</v>
      </c>
      <c r="BL1" s="674" t="s">
        <v>512</v>
      </c>
      <c r="BM1" s="674" t="s">
        <v>512</v>
      </c>
      <c r="BN1" s="674" t="s">
        <v>512</v>
      </c>
      <c r="BO1" s="674" t="s">
        <v>512</v>
      </c>
      <c r="BP1" s="674" t="s">
        <v>512</v>
      </c>
      <c r="BQ1" s="674" t="s">
        <v>512</v>
      </c>
      <c r="BR1" s="674" t="s">
        <v>512</v>
      </c>
      <c r="BS1" s="674" t="s">
        <v>512</v>
      </c>
      <c r="BT1" s="674" t="s">
        <v>512</v>
      </c>
      <c r="BU1" s="674" t="s">
        <v>512</v>
      </c>
      <c r="BV1" s="674" t="s">
        <v>512</v>
      </c>
      <c r="BW1" s="674" t="s">
        <v>512</v>
      </c>
      <c r="BX1" s="674" t="s">
        <v>512</v>
      </c>
      <c r="BY1" s="674" t="s">
        <v>512</v>
      </c>
      <c r="BZ1" s="674" t="s">
        <v>512</v>
      </c>
      <c r="CA1" s="674" t="s">
        <v>512</v>
      </c>
      <c r="CB1" s="674" t="s">
        <v>512</v>
      </c>
      <c r="CC1" s="674" t="s">
        <v>512</v>
      </c>
      <c r="CD1" s="674" t="s">
        <v>512</v>
      </c>
      <c r="CE1" s="674" t="s">
        <v>512</v>
      </c>
      <c r="CF1" s="674" t="s">
        <v>512</v>
      </c>
      <c r="CG1" s="674" t="s">
        <v>512</v>
      </c>
      <c r="CH1" s="674" t="s">
        <v>512</v>
      </c>
      <c r="CI1" s="674" t="s">
        <v>512</v>
      </c>
      <c r="CJ1" s="674" t="s">
        <v>512</v>
      </c>
      <c r="CK1" s="674" t="s">
        <v>512</v>
      </c>
      <c r="CL1" s="674" t="s">
        <v>512</v>
      </c>
      <c r="CM1" s="674" t="s">
        <v>512</v>
      </c>
      <c r="CN1" s="674" t="s">
        <v>512</v>
      </c>
      <c r="CO1" s="674" t="s">
        <v>512</v>
      </c>
      <c r="CP1" s="674" t="s">
        <v>512</v>
      </c>
      <c r="CQ1" s="674" t="s">
        <v>512</v>
      </c>
      <c r="CR1" s="674" t="s">
        <v>512</v>
      </c>
      <c r="CS1" s="674" t="s">
        <v>512</v>
      </c>
      <c r="CT1" s="674" t="s">
        <v>512</v>
      </c>
      <c r="CU1" s="674" t="s">
        <v>513</v>
      </c>
      <c r="CV1" s="674" t="s">
        <v>513</v>
      </c>
      <c r="CW1" s="674" t="s">
        <v>513</v>
      </c>
      <c r="CX1" s="674" t="s">
        <v>513</v>
      </c>
      <c r="CY1" s="674" t="s">
        <v>513</v>
      </c>
      <c r="CZ1" s="674" t="s">
        <v>513</v>
      </c>
      <c r="DA1" s="674" t="s">
        <v>513</v>
      </c>
      <c r="DB1" s="674" t="s">
        <v>513</v>
      </c>
      <c r="DC1" s="674" t="s">
        <v>513</v>
      </c>
      <c r="DD1" s="674" t="s">
        <v>513</v>
      </c>
      <c r="DE1" s="674" t="s">
        <v>513</v>
      </c>
      <c r="DF1" s="674" t="s">
        <v>513</v>
      </c>
      <c r="DG1" s="674" t="s">
        <v>513</v>
      </c>
      <c r="DH1" s="674" t="s">
        <v>513</v>
      </c>
      <c r="DI1" s="674" t="s">
        <v>513</v>
      </c>
      <c r="DJ1" s="674" t="s">
        <v>513</v>
      </c>
      <c r="DK1" s="674" t="s">
        <v>513</v>
      </c>
      <c r="DL1" s="674" t="s">
        <v>513</v>
      </c>
      <c r="DM1" s="674" t="s">
        <v>513</v>
      </c>
      <c r="DN1" s="674" t="s">
        <v>513</v>
      </c>
      <c r="DO1" s="674" t="s">
        <v>513</v>
      </c>
      <c r="DP1" s="674" t="s">
        <v>513</v>
      </c>
      <c r="DQ1" s="674" t="s">
        <v>513</v>
      </c>
      <c r="DR1" s="674" t="s">
        <v>513</v>
      </c>
      <c r="DS1" s="674" t="s">
        <v>513</v>
      </c>
      <c r="DT1" s="674" t="s">
        <v>513</v>
      </c>
      <c r="DU1" s="674" t="s">
        <v>513</v>
      </c>
      <c r="DV1" s="674" t="s">
        <v>513</v>
      </c>
      <c r="DW1" s="674" t="s">
        <v>513</v>
      </c>
      <c r="DX1" s="674" t="s">
        <v>513</v>
      </c>
      <c r="DY1" s="674" t="s">
        <v>513</v>
      </c>
      <c r="DZ1" s="674" t="s">
        <v>513</v>
      </c>
      <c r="EA1" s="674" t="s">
        <v>513</v>
      </c>
      <c r="EB1" s="674" t="s">
        <v>513</v>
      </c>
      <c r="EC1" s="674" t="s">
        <v>513</v>
      </c>
      <c r="ED1" s="674" t="s">
        <v>513</v>
      </c>
      <c r="EE1" s="674" t="s">
        <v>513</v>
      </c>
      <c r="EF1" s="674" t="s">
        <v>513</v>
      </c>
      <c r="EG1" s="674" t="s">
        <v>513</v>
      </c>
      <c r="EH1" s="674" t="s">
        <v>513</v>
      </c>
      <c r="EI1" s="674" t="s">
        <v>513</v>
      </c>
      <c r="EJ1" s="674" t="s">
        <v>513</v>
      </c>
      <c r="EK1" s="674" t="s">
        <v>513</v>
      </c>
      <c r="EL1" s="674" t="s">
        <v>513</v>
      </c>
      <c r="EM1" s="674" t="s">
        <v>513</v>
      </c>
      <c r="EN1" s="674" t="s">
        <v>513</v>
      </c>
      <c r="EO1" s="674" t="s">
        <v>513</v>
      </c>
      <c r="EP1" s="674" t="s">
        <v>513</v>
      </c>
      <c r="EQ1" s="674" t="s">
        <v>513</v>
      </c>
      <c r="ER1" s="674" t="s">
        <v>513</v>
      </c>
      <c r="ES1" s="674" t="s">
        <v>513</v>
      </c>
      <c r="ET1" s="674" t="s">
        <v>513</v>
      </c>
      <c r="EU1" s="674" t="s">
        <v>513</v>
      </c>
      <c r="EV1" s="674" t="s">
        <v>513</v>
      </c>
      <c r="EW1" s="674" t="s">
        <v>513</v>
      </c>
      <c r="EX1" s="674" t="s">
        <v>513</v>
      </c>
      <c r="EY1" s="674" t="s">
        <v>513</v>
      </c>
      <c r="EZ1" s="674" t="s">
        <v>513</v>
      </c>
      <c r="FA1" s="674" t="s">
        <v>513</v>
      </c>
      <c r="FB1" s="674" t="s">
        <v>513</v>
      </c>
      <c r="FC1" s="674" t="s">
        <v>513</v>
      </c>
      <c r="FD1" s="674" t="s">
        <v>513</v>
      </c>
      <c r="FE1" s="674" t="s">
        <v>513</v>
      </c>
      <c r="FF1" s="674" t="s">
        <v>513</v>
      </c>
      <c r="FG1" s="674" t="s">
        <v>513</v>
      </c>
      <c r="FH1" s="674" t="s">
        <v>513</v>
      </c>
      <c r="FI1" s="674" t="s">
        <v>513</v>
      </c>
      <c r="FJ1" s="674" t="s">
        <v>513</v>
      </c>
      <c r="FK1" s="674" t="s">
        <v>513</v>
      </c>
      <c r="FL1" s="674" t="s">
        <v>513</v>
      </c>
      <c r="FM1" s="674" t="s">
        <v>513</v>
      </c>
      <c r="FN1" s="674" t="s">
        <v>513</v>
      </c>
      <c r="FO1" s="674" t="s">
        <v>513</v>
      </c>
      <c r="FP1" s="674" t="s">
        <v>513</v>
      </c>
      <c r="FQ1" s="674" t="s">
        <v>513</v>
      </c>
      <c r="FR1" s="674" t="s">
        <v>513</v>
      </c>
      <c r="FS1" s="674" t="s">
        <v>513</v>
      </c>
      <c r="FT1" s="674" t="s">
        <v>513</v>
      </c>
      <c r="FU1" s="674" t="s">
        <v>513</v>
      </c>
      <c r="FV1" s="674" t="s">
        <v>513</v>
      </c>
      <c r="FW1" s="674" t="s">
        <v>513</v>
      </c>
      <c r="FX1" s="674" t="s">
        <v>513</v>
      </c>
      <c r="FY1" s="674" t="s">
        <v>513</v>
      </c>
      <c r="FZ1" s="674" t="s">
        <v>513</v>
      </c>
      <c r="GA1" s="674" t="s">
        <v>513</v>
      </c>
      <c r="GB1" s="674" t="s">
        <v>513</v>
      </c>
      <c r="GC1" s="674" t="s">
        <v>513</v>
      </c>
      <c r="GD1" s="674" t="s">
        <v>513</v>
      </c>
      <c r="GE1" s="674" t="s">
        <v>513</v>
      </c>
      <c r="GF1" s="674" t="s">
        <v>513</v>
      </c>
      <c r="GG1" s="674" t="s">
        <v>513</v>
      </c>
      <c r="GH1" s="674" t="s">
        <v>513</v>
      </c>
      <c r="GI1" s="674" t="s">
        <v>513</v>
      </c>
      <c r="GJ1" s="674" t="s">
        <v>513</v>
      </c>
      <c r="GK1" s="674" t="s">
        <v>513</v>
      </c>
      <c r="GL1" s="674" t="s">
        <v>513</v>
      </c>
      <c r="GM1" s="674" t="s">
        <v>513</v>
      </c>
      <c r="GN1" s="674" t="s">
        <v>513</v>
      </c>
      <c r="GO1" s="674" t="s">
        <v>513</v>
      </c>
      <c r="GP1" s="674" t="s">
        <v>513</v>
      </c>
      <c r="GQ1" s="674" t="s">
        <v>513</v>
      </c>
      <c r="GR1" s="674" t="s">
        <v>513</v>
      </c>
      <c r="GS1" s="674" t="s">
        <v>513</v>
      </c>
      <c r="GT1" s="674" t="s">
        <v>513</v>
      </c>
      <c r="GU1" s="674" t="s">
        <v>513</v>
      </c>
      <c r="GV1" s="674" t="s">
        <v>513</v>
      </c>
      <c r="GW1" s="674" t="s">
        <v>513</v>
      </c>
      <c r="GX1" s="674" t="s">
        <v>513</v>
      </c>
      <c r="GY1" s="674" t="s">
        <v>513</v>
      </c>
      <c r="GZ1" s="674" t="s">
        <v>513</v>
      </c>
      <c r="HA1" s="674" t="s">
        <v>513</v>
      </c>
      <c r="HB1" s="674" t="s">
        <v>513</v>
      </c>
      <c r="HC1" s="674" t="s">
        <v>513</v>
      </c>
      <c r="HD1" s="674" t="s">
        <v>513</v>
      </c>
      <c r="HE1" s="674" t="s">
        <v>513</v>
      </c>
      <c r="HF1" s="674" t="s">
        <v>513</v>
      </c>
      <c r="HG1" s="674" t="s">
        <v>513</v>
      </c>
      <c r="HH1" s="674" t="s">
        <v>513</v>
      </c>
      <c r="HI1" s="674" t="s">
        <v>513</v>
      </c>
      <c r="HJ1" s="674" t="s">
        <v>513</v>
      </c>
      <c r="HK1" s="674" t="s">
        <v>513</v>
      </c>
      <c r="HL1" s="674" t="s">
        <v>513</v>
      </c>
      <c r="HM1" s="674" t="s">
        <v>513</v>
      </c>
      <c r="HN1" s="674" t="s">
        <v>513</v>
      </c>
      <c r="HO1" s="674" t="s">
        <v>513</v>
      </c>
      <c r="HP1" s="674" t="s">
        <v>513</v>
      </c>
      <c r="HQ1" s="674" t="s">
        <v>513</v>
      </c>
      <c r="HR1" s="674" t="s">
        <v>513</v>
      </c>
      <c r="HS1" s="674" t="s">
        <v>513</v>
      </c>
      <c r="HT1" s="674" t="s">
        <v>513</v>
      </c>
      <c r="HU1" s="674" t="s">
        <v>513</v>
      </c>
      <c r="HV1" s="674" t="s">
        <v>513</v>
      </c>
      <c r="HW1" s="674" t="s">
        <v>513</v>
      </c>
      <c r="HX1" s="674" t="s">
        <v>513</v>
      </c>
      <c r="HY1" s="674" t="s">
        <v>513</v>
      </c>
      <c r="HZ1" s="674" t="s">
        <v>513</v>
      </c>
      <c r="IA1" s="674" t="s">
        <v>513</v>
      </c>
      <c r="IB1" s="674" t="s">
        <v>513</v>
      </c>
      <c r="IC1" s="674" t="s">
        <v>513</v>
      </c>
      <c r="ID1" s="674" t="s">
        <v>513</v>
      </c>
      <c r="IE1" s="674" t="s">
        <v>513</v>
      </c>
      <c r="IF1" s="674" t="s">
        <v>513</v>
      </c>
      <c r="IG1" s="674" t="s">
        <v>513</v>
      </c>
      <c r="IH1" s="674" t="s">
        <v>513</v>
      </c>
      <c r="II1" s="674" t="s">
        <v>513</v>
      </c>
      <c r="IJ1" s="674" t="s">
        <v>513</v>
      </c>
      <c r="IK1" s="674" t="s">
        <v>513</v>
      </c>
      <c r="IL1" s="674" t="s">
        <v>513</v>
      </c>
      <c r="IM1" s="674" t="s">
        <v>513</v>
      </c>
      <c r="IN1" s="674" t="s">
        <v>513</v>
      </c>
      <c r="IO1" s="674" t="s">
        <v>513</v>
      </c>
      <c r="IP1" s="674" t="s">
        <v>513</v>
      </c>
      <c r="IQ1" s="674" t="s">
        <v>513</v>
      </c>
      <c r="IR1" s="674" t="s">
        <v>513</v>
      </c>
      <c r="IS1" s="674" t="s">
        <v>513</v>
      </c>
      <c r="IT1" s="674" t="s">
        <v>513</v>
      </c>
      <c r="IU1" s="674" t="s">
        <v>513</v>
      </c>
      <c r="IV1" s="674" t="s">
        <v>513</v>
      </c>
      <c r="IW1" s="674" t="s">
        <v>513</v>
      </c>
      <c r="IX1" s="674" t="s">
        <v>513</v>
      </c>
      <c r="IY1" s="674" t="s">
        <v>513</v>
      </c>
      <c r="IZ1" s="674" t="s">
        <v>513</v>
      </c>
      <c r="JA1" s="674" t="s">
        <v>513</v>
      </c>
      <c r="JB1" s="674" t="s">
        <v>513</v>
      </c>
      <c r="JC1" s="674" t="s">
        <v>513</v>
      </c>
      <c r="JD1" s="674" t="s">
        <v>513</v>
      </c>
      <c r="JE1" s="674" t="s">
        <v>513</v>
      </c>
      <c r="JF1" s="674" t="s">
        <v>513</v>
      </c>
      <c r="JG1" s="674" t="s">
        <v>513</v>
      </c>
      <c r="JH1" s="674" t="s">
        <v>513</v>
      </c>
      <c r="JI1" s="674" t="s">
        <v>513</v>
      </c>
      <c r="JJ1" s="674" t="s">
        <v>513</v>
      </c>
      <c r="JK1" s="674" t="s">
        <v>513</v>
      </c>
      <c r="JL1" s="674" t="s">
        <v>513</v>
      </c>
      <c r="JM1" s="674" t="s">
        <v>513</v>
      </c>
      <c r="JN1" s="674" t="s">
        <v>513</v>
      </c>
      <c r="JO1" s="674" t="s">
        <v>513</v>
      </c>
      <c r="JP1" s="674" t="s">
        <v>513</v>
      </c>
      <c r="JQ1" s="674" t="s">
        <v>513</v>
      </c>
      <c r="JR1" s="674" t="s">
        <v>513</v>
      </c>
      <c r="JS1" s="674" t="s">
        <v>513</v>
      </c>
      <c r="JT1" s="674" t="s">
        <v>513</v>
      </c>
      <c r="JU1" s="674" t="s">
        <v>513</v>
      </c>
      <c r="JV1" s="674" t="s">
        <v>513</v>
      </c>
      <c r="JW1" s="674" t="s">
        <v>513</v>
      </c>
      <c r="JX1" s="674" t="s">
        <v>513</v>
      </c>
      <c r="JY1" s="674" t="s">
        <v>513</v>
      </c>
      <c r="JZ1" s="674" t="s">
        <v>513</v>
      </c>
      <c r="KA1" s="674" t="s">
        <v>513</v>
      </c>
      <c r="KB1" s="674" t="s">
        <v>513</v>
      </c>
      <c r="KC1" s="674" t="s">
        <v>513</v>
      </c>
      <c r="KD1" s="674" t="s">
        <v>513</v>
      </c>
      <c r="KE1" s="674" t="s">
        <v>513</v>
      </c>
      <c r="KF1" s="674" t="s">
        <v>513</v>
      </c>
      <c r="KG1" s="674" t="s">
        <v>513</v>
      </c>
      <c r="KH1" s="674" t="s">
        <v>513</v>
      </c>
      <c r="KI1" s="674" t="s">
        <v>513</v>
      </c>
      <c r="KJ1" s="674" t="s">
        <v>513</v>
      </c>
      <c r="KK1" s="674" t="s">
        <v>513</v>
      </c>
      <c r="KL1" s="674" t="s">
        <v>513</v>
      </c>
      <c r="KM1" s="674" t="s">
        <v>513</v>
      </c>
      <c r="KN1" s="674" t="s">
        <v>513</v>
      </c>
      <c r="KO1" s="674" t="s">
        <v>513</v>
      </c>
      <c r="KP1" s="674" t="s">
        <v>513</v>
      </c>
      <c r="KQ1" s="674" t="s">
        <v>513</v>
      </c>
      <c r="KR1" s="674" t="s">
        <v>513</v>
      </c>
      <c r="KS1" s="674" t="s">
        <v>513</v>
      </c>
      <c r="KT1" s="674" t="s">
        <v>513</v>
      </c>
      <c r="KU1" s="674" t="s">
        <v>513</v>
      </c>
      <c r="KV1" s="674" t="s">
        <v>513</v>
      </c>
      <c r="KW1" s="674" t="s">
        <v>513</v>
      </c>
      <c r="KX1" s="674" t="s">
        <v>513</v>
      </c>
      <c r="KY1" s="674" t="s">
        <v>513</v>
      </c>
      <c r="KZ1" s="674" t="s">
        <v>513</v>
      </c>
      <c r="LA1" s="674" t="s">
        <v>513</v>
      </c>
      <c r="LB1" s="674" t="s">
        <v>513</v>
      </c>
      <c r="LC1" s="674" t="s">
        <v>513</v>
      </c>
      <c r="LD1" s="674" t="s">
        <v>513</v>
      </c>
      <c r="LE1" s="674" t="s">
        <v>513</v>
      </c>
      <c r="LF1" s="674" t="s">
        <v>513</v>
      </c>
      <c r="LG1" s="674" t="s">
        <v>513</v>
      </c>
      <c r="LH1" s="674" t="s">
        <v>513</v>
      </c>
      <c r="LI1" s="674" t="s">
        <v>513</v>
      </c>
      <c r="LJ1" s="674" t="s">
        <v>513</v>
      </c>
      <c r="LK1" s="674" t="s">
        <v>513</v>
      </c>
      <c r="LL1" s="674" t="s">
        <v>513</v>
      </c>
      <c r="LM1" s="674" t="s">
        <v>513</v>
      </c>
      <c r="LN1" s="674" t="s">
        <v>513</v>
      </c>
      <c r="LO1" s="674" t="s">
        <v>513</v>
      </c>
      <c r="LP1" s="674" t="s">
        <v>513</v>
      </c>
      <c r="LQ1" s="674" t="s">
        <v>513</v>
      </c>
      <c r="LR1" s="674" t="s">
        <v>513</v>
      </c>
      <c r="LS1" s="674" t="s">
        <v>513</v>
      </c>
      <c r="LT1" s="674" t="s">
        <v>513</v>
      </c>
      <c r="LU1" s="674" t="s">
        <v>513</v>
      </c>
      <c r="LV1" s="674" t="s">
        <v>513</v>
      </c>
      <c r="LW1" s="674" t="s">
        <v>513</v>
      </c>
      <c r="LX1" s="674" t="s">
        <v>513</v>
      </c>
      <c r="LY1" s="674" t="s">
        <v>513</v>
      </c>
      <c r="LZ1" s="674" t="s">
        <v>513</v>
      </c>
      <c r="MA1" s="674" t="s">
        <v>513</v>
      </c>
      <c r="MB1" s="674" t="s">
        <v>513</v>
      </c>
      <c r="MC1" s="674" t="s">
        <v>513</v>
      </c>
      <c r="MD1" s="674" t="s">
        <v>513</v>
      </c>
      <c r="ME1" s="674" t="s">
        <v>513</v>
      </c>
      <c r="MF1" s="674" t="s">
        <v>513</v>
      </c>
      <c r="MG1" s="674" t="s">
        <v>513</v>
      </c>
      <c r="MH1" s="674" t="s">
        <v>513</v>
      </c>
      <c r="MI1" s="674" t="s">
        <v>513</v>
      </c>
      <c r="MJ1" s="674" t="s">
        <v>513</v>
      </c>
      <c r="MK1" s="674" t="s">
        <v>513</v>
      </c>
      <c r="ML1" s="674" t="s">
        <v>513</v>
      </c>
      <c r="MM1" s="674" t="s">
        <v>513</v>
      </c>
      <c r="MN1" s="674" t="s">
        <v>513</v>
      </c>
      <c r="MO1" s="674" t="s">
        <v>513</v>
      </c>
      <c r="MP1" s="674" t="s">
        <v>513</v>
      </c>
      <c r="MQ1" s="674" t="s">
        <v>513</v>
      </c>
      <c r="MR1" s="674" t="s">
        <v>513</v>
      </c>
      <c r="MS1" s="674" t="s">
        <v>513</v>
      </c>
      <c r="MT1" s="674" t="s">
        <v>513</v>
      </c>
      <c r="MU1" s="674" t="s">
        <v>513</v>
      </c>
      <c r="MV1" s="674" t="s">
        <v>513</v>
      </c>
      <c r="MW1" s="674" t="s">
        <v>513</v>
      </c>
      <c r="MX1" s="674" t="s">
        <v>513</v>
      </c>
      <c r="MY1" s="674" t="s">
        <v>513</v>
      </c>
      <c r="MZ1" s="674" t="s">
        <v>513</v>
      </c>
      <c r="NA1" s="674" t="s">
        <v>513</v>
      </c>
      <c r="NB1" s="674" t="s">
        <v>513</v>
      </c>
      <c r="NC1" s="674" t="s">
        <v>513</v>
      </c>
      <c r="ND1" s="674" t="s">
        <v>513</v>
      </c>
      <c r="NE1" s="674" t="s">
        <v>513</v>
      </c>
      <c r="NF1" s="674" t="s">
        <v>513</v>
      </c>
      <c r="NG1" s="674" t="s">
        <v>513</v>
      </c>
      <c r="NH1" s="674" t="s">
        <v>513</v>
      </c>
      <c r="NI1" s="674" t="s">
        <v>513</v>
      </c>
      <c r="NJ1" s="674" t="s">
        <v>513</v>
      </c>
      <c r="NK1" s="674" t="s">
        <v>513</v>
      </c>
      <c r="NL1" s="674" t="s">
        <v>513</v>
      </c>
      <c r="NM1" s="674" t="s">
        <v>513</v>
      </c>
      <c r="NN1" s="674" t="s">
        <v>513</v>
      </c>
      <c r="NO1" s="674" t="s">
        <v>513</v>
      </c>
      <c r="NP1" s="674" t="s">
        <v>513</v>
      </c>
      <c r="NQ1" s="674" t="s">
        <v>513</v>
      </c>
      <c r="NR1" s="674" t="s">
        <v>513</v>
      </c>
      <c r="NS1" s="674" t="s">
        <v>513</v>
      </c>
      <c r="NT1" s="674" t="s">
        <v>513</v>
      </c>
      <c r="NU1" s="674" t="s">
        <v>513</v>
      </c>
      <c r="NV1" s="674" t="s">
        <v>513</v>
      </c>
      <c r="NW1" s="674" t="s">
        <v>513</v>
      </c>
      <c r="NX1" s="674" t="s">
        <v>513</v>
      </c>
      <c r="NY1" s="674" t="s">
        <v>513</v>
      </c>
      <c r="NZ1" s="674" t="s">
        <v>513</v>
      </c>
      <c r="OA1" s="674" t="s">
        <v>513</v>
      </c>
      <c r="OB1" s="674" t="s">
        <v>513</v>
      </c>
      <c r="OC1" s="674" t="s">
        <v>513</v>
      </c>
      <c r="OD1" s="674" t="s">
        <v>513</v>
      </c>
      <c r="OE1" s="674" t="s">
        <v>513</v>
      </c>
      <c r="OF1" s="674" t="s">
        <v>513</v>
      </c>
      <c r="OG1" s="674" t="s">
        <v>513</v>
      </c>
      <c r="OH1" s="674" t="s">
        <v>513</v>
      </c>
      <c r="OI1" s="674" t="s">
        <v>513</v>
      </c>
      <c r="OJ1" s="674" t="s">
        <v>513</v>
      </c>
      <c r="OK1" s="674" t="s">
        <v>513</v>
      </c>
      <c r="OL1" s="674" t="s">
        <v>513</v>
      </c>
      <c r="OM1" s="674" t="s">
        <v>513</v>
      </c>
      <c r="ON1" s="674" t="s">
        <v>513</v>
      </c>
      <c r="OO1" s="674" t="s">
        <v>513</v>
      </c>
      <c r="OP1" s="674" t="s">
        <v>513</v>
      </c>
      <c r="OQ1" s="674" t="s">
        <v>513</v>
      </c>
      <c r="OR1" s="674" t="s">
        <v>513</v>
      </c>
      <c r="OS1" s="674" t="s">
        <v>513</v>
      </c>
      <c r="OT1" s="674" t="s">
        <v>513</v>
      </c>
      <c r="OU1" s="674" t="s">
        <v>513</v>
      </c>
      <c r="OV1" s="674" t="s">
        <v>513</v>
      </c>
      <c r="OW1" s="674" t="s">
        <v>513</v>
      </c>
      <c r="OX1" s="674" t="s">
        <v>513</v>
      </c>
      <c r="OY1" s="674" t="s">
        <v>513</v>
      </c>
      <c r="OZ1" s="674" t="s">
        <v>513</v>
      </c>
      <c r="PA1" s="674" t="s">
        <v>513</v>
      </c>
      <c r="PB1" s="674" t="s">
        <v>513</v>
      </c>
      <c r="PC1" s="674" t="s">
        <v>513</v>
      </c>
      <c r="PD1" s="674" t="s">
        <v>513</v>
      </c>
      <c r="PE1" s="674" t="s">
        <v>513</v>
      </c>
      <c r="PF1" s="674" t="s">
        <v>513</v>
      </c>
      <c r="PG1" s="674" t="s">
        <v>513</v>
      </c>
      <c r="PH1" s="674" t="s">
        <v>513</v>
      </c>
      <c r="PI1" s="674" t="s">
        <v>513</v>
      </c>
      <c r="PJ1" s="674" t="s">
        <v>513</v>
      </c>
      <c r="PK1" s="674" t="s">
        <v>513</v>
      </c>
      <c r="PL1" s="674" t="s">
        <v>513</v>
      </c>
      <c r="PM1" s="674" t="s">
        <v>513</v>
      </c>
      <c r="PN1" s="674" t="s">
        <v>513</v>
      </c>
      <c r="PO1" s="674" t="s">
        <v>513</v>
      </c>
      <c r="PP1" s="674" t="s">
        <v>513</v>
      </c>
      <c r="PQ1" s="674" t="s">
        <v>513</v>
      </c>
      <c r="PR1" s="674" t="s">
        <v>513</v>
      </c>
      <c r="PS1" s="674" t="s">
        <v>513</v>
      </c>
      <c r="PT1" s="674" t="s">
        <v>513</v>
      </c>
      <c r="PU1" s="674" t="s">
        <v>513</v>
      </c>
      <c r="PV1" s="674" t="s">
        <v>513</v>
      </c>
      <c r="PW1" s="674" t="s">
        <v>513</v>
      </c>
      <c r="PX1" s="674" t="s">
        <v>513</v>
      </c>
      <c r="PY1" s="674" t="s">
        <v>513</v>
      </c>
      <c r="PZ1" s="674" t="s">
        <v>513</v>
      </c>
      <c r="QA1" s="674" t="s">
        <v>513</v>
      </c>
      <c r="QB1" s="674" t="s">
        <v>513</v>
      </c>
      <c r="QC1" s="674" t="s">
        <v>513</v>
      </c>
      <c r="QD1" s="674" t="s">
        <v>513</v>
      </c>
      <c r="QE1" s="674" t="s">
        <v>513</v>
      </c>
      <c r="QF1" s="674" t="s">
        <v>513</v>
      </c>
      <c r="QG1" s="674" t="s">
        <v>513</v>
      </c>
      <c r="QH1" s="674" t="s">
        <v>513</v>
      </c>
      <c r="QI1" s="674" t="s">
        <v>513</v>
      </c>
      <c r="QJ1" s="674" t="s">
        <v>513</v>
      </c>
      <c r="QK1" s="674" t="s">
        <v>513</v>
      </c>
      <c r="QL1" s="674" t="s">
        <v>513</v>
      </c>
      <c r="QM1" s="674" t="s">
        <v>513</v>
      </c>
      <c r="QN1" s="674" t="s">
        <v>513</v>
      </c>
      <c r="QO1" s="674" t="s">
        <v>513</v>
      </c>
      <c r="QP1" s="674" t="s">
        <v>513</v>
      </c>
      <c r="QQ1" s="674" t="s">
        <v>513</v>
      </c>
      <c r="QR1" s="674" t="s">
        <v>513</v>
      </c>
      <c r="QS1" s="674" t="s">
        <v>513</v>
      </c>
      <c r="QT1" s="674" t="s">
        <v>513</v>
      </c>
      <c r="QU1" s="674" t="s">
        <v>513</v>
      </c>
      <c r="QV1" s="674" t="s">
        <v>513</v>
      </c>
      <c r="QW1" s="674" t="s">
        <v>513</v>
      </c>
      <c r="QX1" s="674" t="s">
        <v>513</v>
      </c>
      <c r="QY1" s="674" t="s">
        <v>513</v>
      </c>
      <c r="QZ1" s="674" t="s">
        <v>513</v>
      </c>
      <c r="RA1" s="674" t="s">
        <v>513</v>
      </c>
      <c r="RB1" s="674" t="s">
        <v>513</v>
      </c>
      <c r="RC1" s="674" t="s">
        <v>513</v>
      </c>
      <c r="RD1" s="674" t="s">
        <v>513</v>
      </c>
      <c r="RE1" s="674" t="s">
        <v>513</v>
      </c>
      <c r="RF1" s="674" t="s">
        <v>513</v>
      </c>
      <c r="RG1" s="674" t="s">
        <v>513</v>
      </c>
      <c r="RH1" s="674" t="s">
        <v>513</v>
      </c>
      <c r="RI1" s="674" t="s">
        <v>513</v>
      </c>
      <c r="RJ1" s="674" t="s">
        <v>513</v>
      </c>
      <c r="RK1" s="674" t="s">
        <v>513</v>
      </c>
      <c r="RL1" s="674" t="s">
        <v>513</v>
      </c>
      <c r="RM1" s="674" t="s">
        <v>513</v>
      </c>
      <c r="RN1" s="674" t="s">
        <v>513</v>
      </c>
      <c r="RO1" s="674" t="s">
        <v>513</v>
      </c>
      <c r="RP1" s="674" t="s">
        <v>513</v>
      </c>
      <c r="RQ1" s="674" t="s">
        <v>513</v>
      </c>
      <c r="RR1" s="674" t="s">
        <v>513</v>
      </c>
      <c r="RS1" s="674" t="s">
        <v>513</v>
      </c>
      <c r="RT1" s="674" t="s">
        <v>513</v>
      </c>
      <c r="RU1" s="674" t="s">
        <v>513</v>
      </c>
      <c r="RV1" s="674" t="s">
        <v>513</v>
      </c>
      <c r="RW1" s="674" t="s">
        <v>513</v>
      </c>
      <c r="RX1" s="674" t="s">
        <v>513</v>
      </c>
      <c r="RY1" s="674" t="s">
        <v>513</v>
      </c>
      <c r="RZ1" s="674" t="s">
        <v>513</v>
      </c>
      <c r="SA1" s="674" t="s">
        <v>513</v>
      </c>
      <c r="SB1" s="674" t="s">
        <v>513</v>
      </c>
      <c r="SC1" s="674" t="s">
        <v>513</v>
      </c>
      <c r="SD1" s="674" t="s">
        <v>513</v>
      </c>
      <c r="SE1" s="674" t="s">
        <v>513</v>
      </c>
      <c r="SF1" s="674" t="s">
        <v>513</v>
      </c>
      <c r="SG1" s="674" t="s">
        <v>513</v>
      </c>
      <c r="SH1" s="674" t="s">
        <v>513</v>
      </c>
      <c r="SI1" s="674" t="s">
        <v>513</v>
      </c>
      <c r="SJ1" s="674" t="s">
        <v>513</v>
      </c>
      <c r="SK1" s="674" t="s">
        <v>513</v>
      </c>
      <c r="SL1" s="674" t="s">
        <v>513</v>
      </c>
      <c r="SM1" s="674" t="s">
        <v>513</v>
      </c>
      <c r="SN1" s="674" t="s">
        <v>513</v>
      </c>
      <c r="SO1" s="674" t="s">
        <v>513</v>
      </c>
      <c r="SP1" s="674" t="s">
        <v>513</v>
      </c>
      <c r="SQ1" s="674" t="s">
        <v>513</v>
      </c>
      <c r="SR1" s="674" t="s">
        <v>513</v>
      </c>
      <c r="SS1" s="674" t="s">
        <v>513</v>
      </c>
      <c r="ST1" s="674" t="s">
        <v>513</v>
      </c>
      <c r="SU1" s="674" t="s">
        <v>513</v>
      </c>
      <c r="SV1" s="674" t="s">
        <v>513</v>
      </c>
      <c r="SW1" s="674" t="s">
        <v>513</v>
      </c>
      <c r="SX1" s="674" t="s">
        <v>513</v>
      </c>
      <c r="SY1" s="674" t="s">
        <v>513</v>
      </c>
      <c r="SZ1" s="674" t="s">
        <v>513</v>
      </c>
      <c r="TA1" s="674" t="s">
        <v>513</v>
      </c>
      <c r="TB1" s="674" t="s">
        <v>513</v>
      </c>
      <c r="TC1" s="674" t="s">
        <v>513</v>
      </c>
      <c r="TD1" s="674" t="s">
        <v>513</v>
      </c>
      <c r="TE1" s="674" t="s">
        <v>513</v>
      </c>
      <c r="TF1" s="674" t="s">
        <v>513</v>
      </c>
      <c r="TG1" s="674" t="s">
        <v>513</v>
      </c>
      <c r="TH1" s="674" t="s">
        <v>513</v>
      </c>
      <c r="TI1" s="674" t="s">
        <v>513</v>
      </c>
      <c r="TJ1" s="674" t="s">
        <v>513</v>
      </c>
      <c r="TK1" s="674" t="s">
        <v>513</v>
      </c>
      <c r="TL1" s="674" t="s">
        <v>513</v>
      </c>
      <c r="TM1" s="674" t="s">
        <v>513</v>
      </c>
      <c r="TN1" s="674" t="s">
        <v>513</v>
      </c>
      <c r="TO1" s="674" t="s">
        <v>513</v>
      </c>
      <c r="TP1" s="674" t="s">
        <v>513</v>
      </c>
      <c r="TQ1" s="674" t="s">
        <v>513</v>
      </c>
      <c r="TR1" s="674" t="s">
        <v>513</v>
      </c>
      <c r="TS1" s="674" t="s">
        <v>513</v>
      </c>
      <c r="TT1" s="674" t="s">
        <v>513</v>
      </c>
      <c r="TU1" s="674" t="s">
        <v>513</v>
      </c>
      <c r="TV1" s="674" t="s">
        <v>513</v>
      </c>
      <c r="TW1" s="674" t="s">
        <v>513</v>
      </c>
      <c r="TX1" s="674" t="s">
        <v>513</v>
      </c>
      <c r="TY1" s="674" t="s">
        <v>513</v>
      </c>
      <c r="TZ1" s="674" t="s">
        <v>513</v>
      </c>
      <c r="UA1" s="674" t="s">
        <v>513</v>
      </c>
      <c r="UB1" s="674" t="s">
        <v>513</v>
      </c>
      <c r="UC1" s="674" t="s">
        <v>513</v>
      </c>
      <c r="UD1" s="674" t="s">
        <v>513</v>
      </c>
      <c r="UE1" s="674" t="s">
        <v>513</v>
      </c>
      <c r="UF1" s="674" t="s">
        <v>513</v>
      </c>
      <c r="UG1" s="674" t="s">
        <v>513</v>
      </c>
      <c r="UH1" s="674" t="s">
        <v>513</v>
      </c>
      <c r="UI1" s="674" t="s">
        <v>513</v>
      </c>
      <c r="UJ1" s="674" t="s">
        <v>513</v>
      </c>
      <c r="UK1" s="674" t="s">
        <v>513</v>
      </c>
      <c r="UL1" s="674" t="s">
        <v>513</v>
      </c>
      <c r="UM1" s="674" t="s">
        <v>513</v>
      </c>
      <c r="UN1" s="674" t="s">
        <v>513</v>
      </c>
      <c r="UO1" s="674" t="s">
        <v>513</v>
      </c>
      <c r="UP1" s="674" t="s">
        <v>513</v>
      </c>
      <c r="UQ1" s="674" t="s">
        <v>513</v>
      </c>
      <c r="UR1" s="674" t="s">
        <v>513</v>
      </c>
      <c r="US1" s="674" t="s">
        <v>513</v>
      </c>
      <c r="UT1" s="674" t="s">
        <v>513</v>
      </c>
      <c r="UU1" s="674" t="s">
        <v>513</v>
      </c>
      <c r="UV1" s="674" t="s">
        <v>513</v>
      </c>
      <c r="UW1" s="674" t="s">
        <v>513</v>
      </c>
      <c r="UX1" s="674" t="s">
        <v>513</v>
      </c>
      <c r="UY1" s="674" t="s">
        <v>513</v>
      </c>
      <c r="UZ1" s="674" t="s">
        <v>513</v>
      </c>
      <c r="VA1" s="674" t="s">
        <v>513</v>
      </c>
      <c r="VB1" s="674" t="s">
        <v>513</v>
      </c>
      <c r="VC1" s="674" t="s">
        <v>513</v>
      </c>
      <c r="VD1" s="674" t="s">
        <v>513</v>
      </c>
      <c r="VE1" s="674" t="s">
        <v>513</v>
      </c>
      <c r="VF1" s="674" t="s">
        <v>513</v>
      </c>
      <c r="VG1" s="674" t="s">
        <v>513</v>
      </c>
      <c r="VH1" s="674" t="s">
        <v>513</v>
      </c>
      <c r="VI1" s="674" t="s">
        <v>513</v>
      </c>
      <c r="VJ1" s="674" t="s">
        <v>513</v>
      </c>
      <c r="VK1" s="674" t="s">
        <v>513</v>
      </c>
      <c r="VL1" s="674" t="s">
        <v>513</v>
      </c>
      <c r="VM1" s="674" t="s">
        <v>513</v>
      </c>
      <c r="VN1" s="674" t="s">
        <v>513</v>
      </c>
      <c r="VO1" s="674" t="s">
        <v>513</v>
      </c>
      <c r="VP1" s="674" t="s">
        <v>513</v>
      </c>
      <c r="VQ1" s="674" t="s">
        <v>513</v>
      </c>
      <c r="VR1" s="674" t="s">
        <v>513</v>
      </c>
      <c r="VS1" s="674" t="s">
        <v>513</v>
      </c>
      <c r="VT1" s="674" t="s">
        <v>513</v>
      </c>
      <c r="VU1" s="674" t="s">
        <v>513</v>
      </c>
      <c r="VV1" s="674" t="s">
        <v>513</v>
      </c>
      <c r="VW1" s="674" t="s">
        <v>513</v>
      </c>
      <c r="VX1" s="674" t="s">
        <v>513</v>
      </c>
      <c r="VY1" s="674" t="s">
        <v>513</v>
      </c>
      <c r="VZ1" s="674" t="s">
        <v>513</v>
      </c>
      <c r="WA1" s="674" t="s">
        <v>513</v>
      </c>
      <c r="WB1" s="674" t="s">
        <v>513</v>
      </c>
      <c r="WC1" s="674" t="s">
        <v>513</v>
      </c>
      <c r="WD1" s="674" t="s">
        <v>513</v>
      </c>
      <c r="WE1" s="674" t="s">
        <v>513</v>
      </c>
      <c r="WF1" s="674" t="s">
        <v>513</v>
      </c>
      <c r="WG1" s="674" t="s">
        <v>513</v>
      </c>
      <c r="WH1" s="674" t="s">
        <v>513</v>
      </c>
      <c r="WI1" s="674" t="s">
        <v>513</v>
      </c>
      <c r="WJ1" s="674" t="s">
        <v>513</v>
      </c>
      <c r="WK1" s="674" t="s">
        <v>513</v>
      </c>
      <c r="WL1" s="674" t="s">
        <v>513</v>
      </c>
      <c r="WM1" s="674" t="s">
        <v>513</v>
      </c>
      <c r="WN1" s="674" t="s">
        <v>513</v>
      </c>
      <c r="WO1" s="674" t="s">
        <v>513</v>
      </c>
      <c r="WP1" s="674" t="s">
        <v>513</v>
      </c>
      <c r="WQ1" s="674" t="s">
        <v>513</v>
      </c>
      <c r="WR1" s="674" t="s">
        <v>513</v>
      </c>
      <c r="WS1" s="674" t="s">
        <v>513</v>
      </c>
      <c r="WT1" s="674" t="s">
        <v>513</v>
      </c>
      <c r="WU1" s="674" t="s">
        <v>513</v>
      </c>
      <c r="WV1" s="674" t="s">
        <v>513</v>
      </c>
      <c r="WW1" s="674" t="s">
        <v>513</v>
      </c>
      <c r="WX1" s="674" t="s">
        <v>513</v>
      </c>
      <c r="WY1" s="674" t="s">
        <v>513</v>
      </c>
      <c r="WZ1" s="674" t="s">
        <v>513</v>
      </c>
      <c r="XA1" s="674" t="s">
        <v>513</v>
      </c>
      <c r="XB1" s="674" t="s">
        <v>513</v>
      </c>
    </row>
    <row r="2" spans="1:626" s="674" customFormat="1" ht="14.5" x14ac:dyDescent="0.35">
      <c r="A2" s="675"/>
      <c r="B2" s="673" t="s">
        <v>6</v>
      </c>
      <c r="C2" s="674" t="s">
        <v>648</v>
      </c>
      <c r="D2" s="674" t="s">
        <v>648</v>
      </c>
      <c r="E2" s="674" t="s">
        <v>649</v>
      </c>
      <c r="F2" s="674" t="s">
        <v>650</v>
      </c>
      <c r="G2" s="674" t="s">
        <v>648</v>
      </c>
      <c r="H2" s="674" t="s">
        <v>649</v>
      </c>
      <c r="I2" s="674" t="s">
        <v>650</v>
      </c>
      <c r="J2" s="674" t="s">
        <v>648</v>
      </c>
      <c r="K2" s="674" t="s">
        <v>649</v>
      </c>
      <c r="L2" s="674" t="s">
        <v>650</v>
      </c>
      <c r="M2" s="674" t="s">
        <v>648</v>
      </c>
      <c r="N2" s="674" t="s">
        <v>649</v>
      </c>
      <c r="O2" s="674" t="s">
        <v>650</v>
      </c>
      <c r="P2" s="674" t="s">
        <v>649</v>
      </c>
      <c r="Q2" s="674" t="s">
        <v>650</v>
      </c>
      <c r="R2" s="674" t="s">
        <v>648</v>
      </c>
      <c r="S2" s="674" t="s">
        <v>649</v>
      </c>
      <c r="T2" s="674" t="s">
        <v>650</v>
      </c>
      <c r="U2" s="674" t="s">
        <v>648</v>
      </c>
      <c r="V2" s="674" t="s">
        <v>649</v>
      </c>
      <c r="W2" s="674" t="s">
        <v>650</v>
      </c>
      <c r="X2" s="674" t="s">
        <v>648</v>
      </c>
      <c r="Y2" s="674" t="s">
        <v>649</v>
      </c>
      <c r="Z2" s="674" t="s">
        <v>650</v>
      </c>
      <c r="AA2" s="674" t="s">
        <v>648</v>
      </c>
      <c r="AB2" s="674" t="s">
        <v>648</v>
      </c>
      <c r="AC2" s="674" t="s">
        <v>649</v>
      </c>
      <c r="AD2" s="674" t="s">
        <v>650</v>
      </c>
      <c r="AE2" s="674" t="s">
        <v>648</v>
      </c>
      <c r="AF2" s="674" t="s">
        <v>649</v>
      </c>
      <c r="AG2" s="674" t="s">
        <v>650</v>
      </c>
      <c r="AH2" s="674" t="s">
        <v>648</v>
      </c>
      <c r="AI2" s="674" t="s">
        <v>649</v>
      </c>
      <c r="AJ2" s="674" t="s">
        <v>650</v>
      </c>
      <c r="AK2" s="674" t="s">
        <v>648</v>
      </c>
      <c r="AL2" s="674" t="s">
        <v>649</v>
      </c>
      <c r="AM2" s="674" t="s">
        <v>650</v>
      </c>
      <c r="AN2" s="674" t="s">
        <v>649</v>
      </c>
      <c r="AO2" s="674" t="s">
        <v>650</v>
      </c>
      <c r="AP2" s="674" t="s">
        <v>648</v>
      </c>
      <c r="AQ2" s="674" t="s">
        <v>649</v>
      </c>
      <c r="AR2" s="674" t="s">
        <v>650</v>
      </c>
      <c r="AS2" s="674" t="s">
        <v>648</v>
      </c>
      <c r="AT2" s="674" t="s">
        <v>649</v>
      </c>
      <c r="AU2" s="674" t="s">
        <v>650</v>
      </c>
      <c r="AV2" s="674" t="s">
        <v>648</v>
      </c>
      <c r="AW2" s="674" t="s">
        <v>649</v>
      </c>
      <c r="AX2" s="674" t="s">
        <v>650</v>
      </c>
      <c r="AY2" s="674" t="s">
        <v>648</v>
      </c>
      <c r="AZ2" s="674" t="s">
        <v>648</v>
      </c>
      <c r="BA2" s="674" t="s">
        <v>649</v>
      </c>
      <c r="BB2" s="674" t="s">
        <v>650</v>
      </c>
      <c r="BC2" s="674" t="s">
        <v>648</v>
      </c>
      <c r="BD2" s="674" t="s">
        <v>649</v>
      </c>
      <c r="BE2" s="674" t="s">
        <v>650</v>
      </c>
      <c r="BF2" s="674" t="s">
        <v>648</v>
      </c>
      <c r="BG2" s="674" t="s">
        <v>649</v>
      </c>
      <c r="BH2" s="674" t="s">
        <v>650</v>
      </c>
      <c r="BI2" s="674" t="s">
        <v>648</v>
      </c>
      <c r="BJ2" s="674" t="s">
        <v>649</v>
      </c>
      <c r="BK2" s="674" t="s">
        <v>650</v>
      </c>
      <c r="BL2" s="674" t="s">
        <v>649</v>
      </c>
      <c r="BM2" s="674" t="s">
        <v>650</v>
      </c>
      <c r="BN2" s="674" t="s">
        <v>648</v>
      </c>
      <c r="BO2" s="674" t="s">
        <v>649</v>
      </c>
      <c r="BP2" s="674" t="s">
        <v>650</v>
      </c>
      <c r="BQ2" s="674" t="s">
        <v>648</v>
      </c>
      <c r="BR2" s="674" t="s">
        <v>649</v>
      </c>
      <c r="BS2" s="674" t="s">
        <v>650</v>
      </c>
      <c r="BT2" s="674" t="s">
        <v>648</v>
      </c>
      <c r="BU2" s="674" t="s">
        <v>649</v>
      </c>
      <c r="BV2" s="674" t="s">
        <v>650</v>
      </c>
      <c r="BW2" s="674" t="s">
        <v>648</v>
      </c>
      <c r="BX2" s="674" t="s">
        <v>649</v>
      </c>
      <c r="BY2" s="674" t="s">
        <v>650</v>
      </c>
      <c r="BZ2" s="674" t="s">
        <v>648</v>
      </c>
      <c r="CA2" s="674" t="s">
        <v>649</v>
      </c>
      <c r="CB2" s="674" t="s">
        <v>650</v>
      </c>
      <c r="CC2" s="674" t="s">
        <v>648</v>
      </c>
      <c r="CD2" s="674" t="s">
        <v>649</v>
      </c>
      <c r="CE2" s="674" t="s">
        <v>650</v>
      </c>
      <c r="CF2" s="674" t="s">
        <v>648</v>
      </c>
      <c r="CG2" s="674" t="s">
        <v>649</v>
      </c>
      <c r="CH2" s="674" t="s">
        <v>650</v>
      </c>
      <c r="CI2" s="674" t="s">
        <v>649</v>
      </c>
      <c r="CJ2" s="674" t="s">
        <v>650</v>
      </c>
      <c r="CK2" s="674" t="s">
        <v>648</v>
      </c>
      <c r="CL2" s="674" t="s">
        <v>649</v>
      </c>
      <c r="CM2" s="674" t="s">
        <v>650</v>
      </c>
      <c r="CN2" s="674" t="s">
        <v>648</v>
      </c>
      <c r="CO2" s="674" t="s">
        <v>649</v>
      </c>
      <c r="CP2" s="674" t="s">
        <v>650</v>
      </c>
      <c r="CQ2" s="674" t="s">
        <v>648</v>
      </c>
      <c r="CR2" s="674" t="s">
        <v>649</v>
      </c>
      <c r="CS2" s="674" t="s">
        <v>650</v>
      </c>
      <c r="CT2" s="674" t="s">
        <v>648</v>
      </c>
      <c r="CU2" s="674" t="s">
        <v>648</v>
      </c>
      <c r="CV2" s="674" t="s">
        <v>648</v>
      </c>
      <c r="CW2" s="674" t="s">
        <v>649</v>
      </c>
      <c r="CX2" s="674" t="s">
        <v>650</v>
      </c>
      <c r="CY2" s="674" t="s">
        <v>648</v>
      </c>
      <c r="CZ2" s="674" t="s">
        <v>649</v>
      </c>
      <c r="DA2" s="674" t="s">
        <v>650</v>
      </c>
      <c r="DB2" s="674" t="s">
        <v>648</v>
      </c>
      <c r="DC2" s="674" t="s">
        <v>649</v>
      </c>
      <c r="DD2" s="674" t="s">
        <v>650</v>
      </c>
      <c r="DE2" s="674" t="s">
        <v>648</v>
      </c>
      <c r="DF2" s="674" t="s">
        <v>649</v>
      </c>
      <c r="DG2" s="674" t="s">
        <v>650</v>
      </c>
      <c r="DH2" s="674" t="s">
        <v>649</v>
      </c>
      <c r="DI2" s="674" t="s">
        <v>650</v>
      </c>
      <c r="DJ2" s="674" t="s">
        <v>648</v>
      </c>
      <c r="DK2" s="674" t="s">
        <v>649</v>
      </c>
      <c r="DL2" s="674" t="s">
        <v>650</v>
      </c>
      <c r="DM2" s="674" t="s">
        <v>648</v>
      </c>
      <c r="DN2" s="674" t="s">
        <v>649</v>
      </c>
      <c r="DO2" s="674" t="s">
        <v>650</v>
      </c>
      <c r="DP2" s="674" t="s">
        <v>648</v>
      </c>
      <c r="DQ2" s="674" t="s">
        <v>649</v>
      </c>
      <c r="DR2" s="674" t="s">
        <v>650</v>
      </c>
      <c r="DS2" s="674" t="s">
        <v>648</v>
      </c>
      <c r="DT2" s="674" t="s">
        <v>648</v>
      </c>
      <c r="DU2" s="674" t="s">
        <v>649</v>
      </c>
      <c r="DV2" s="674" t="s">
        <v>650</v>
      </c>
      <c r="DW2" s="674" t="s">
        <v>648</v>
      </c>
      <c r="DX2" s="674" t="s">
        <v>649</v>
      </c>
      <c r="DY2" s="674" t="s">
        <v>650</v>
      </c>
      <c r="DZ2" s="674" t="s">
        <v>648</v>
      </c>
      <c r="EA2" s="674" t="s">
        <v>649</v>
      </c>
      <c r="EB2" s="674" t="s">
        <v>650</v>
      </c>
      <c r="EC2" s="674" t="s">
        <v>648</v>
      </c>
      <c r="ED2" s="674" t="s">
        <v>649</v>
      </c>
      <c r="EE2" s="674" t="s">
        <v>650</v>
      </c>
      <c r="EF2" s="674" t="s">
        <v>649</v>
      </c>
      <c r="EG2" s="674" t="s">
        <v>650</v>
      </c>
      <c r="EH2" s="674" t="s">
        <v>648</v>
      </c>
      <c r="EI2" s="674" t="s">
        <v>649</v>
      </c>
      <c r="EJ2" s="674" t="s">
        <v>650</v>
      </c>
      <c r="EK2" s="674" t="s">
        <v>648</v>
      </c>
      <c r="EL2" s="674" t="s">
        <v>649</v>
      </c>
      <c r="EM2" s="674" t="s">
        <v>650</v>
      </c>
      <c r="EN2" s="674" t="s">
        <v>648</v>
      </c>
      <c r="EO2" s="674" t="s">
        <v>649</v>
      </c>
      <c r="EP2" s="674" t="s">
        <v>650</v>
      </c>
      <c r="EQ2" s="674" t="s">
        <v>648</v>
      </c>
      <c r="ER2" s="674" t="s">
        <v>648</v>
      </c>
      <c r="ES2" s="674" t="s">
        <v>649</v>
      </c>
      <c r="ET2" s="674" t="s">
        <v>650</v>
      </c>
      <c r="EU2" s="674" t="s">
        <v>648</v>
      </c>
      <c r="EV2" s="674" t="s">
        <v>649</v>
      </c>
      <c r="EW2" s="674" t="s">
        <v>650</v>
      </c>
      <c r="EX2" s="674" t="s">
        <v>648</v>
      </c>
      <c r="EY2" s="674" t="s">
        <v>649</v>
      </c>
      <c r="EZ2" s="674" t="s">
        <v>650</v>
      </c>
      <c r="FA2" s="674" t="s">
        <v>648</v>
      </c>
      <c r="FB2" s="674" t="s">
        <v>649</v>
      </c>
      <c r="FC2" s="674" t="s">
        <v>650</v>
      </c>
      <c r="FD2" s="674" t="s">
        <v>649</v>
      </c>
      <c r="FE2" s="674" t="s">
        <v>650</v>
      </c>
      <c r="FF2" s="674" t="s">
        <v>648</v>
      </c>
      <c r="FG2" s="674" t="s">
        <v>649</v>
      </c>
      <c r="FH2" s="674" t="s">
        <v>650</v>
      </c>
      <c r="FI2" s="674" t="s">
        <v>648</v>
      </c>
      <c r="FJ2" s="674" t="s">
        <v>649</v>
      </c>
      <c r="FK2" s="674" t="s">
        <v>650</v>
      </c>
      <c r="FL2" s="674" t="s">
        <v>648</v>
      </c>
      <c r="FM2" s="674" t="s">
        <v>649</v>
      </c>
      <c r="FN2" s="674" t="s">
        <v>650</v>
      </c>
      <c r="FO2" s="674" t="s">
        <v>648</v>
      </c>
      <c r="FP2" s="674" t="s">
        <v>648</v>
      </c>
      <c r="FQ2" s="674" t="s">
        <v>649</v>
      </c>
      <c r="FR2" s="674" t="s">
        <v>650</v>
      </c>
      <c r="FS2" s="674" t="s">
        <v>648</v>
      </c>
      <c r="FT2" s="674" t="s">
        <v>649</v>
      </c>
      <c r="FU2" s="674" t="s">
        <v>650</v>
      </c>
      <c r="FV2" s="674" t="s">
        <v>648</v>
      </c>
      <c r="FW2" s="674" t="s">
        <v>649</v>
      </c>
      <c r="FX2" s="674" t="s">
        <v>650</v>
      </c>
      <c r="FY2" s="674" t="s">
        <v>648</v>
      </c>
      <c r="FZ2" s="674" t="s">
        <v>649</v>
      </c>
      <c r="GA2" s="674" t="s">
        <v>650</v>
      </c>
      <c r="GB2" s="674" t="s">
        <v>649</v>
      </c>
      <c r="GC2" s="674" t="s">
        <v>650</v>
      </c>
      <c r="GD2" s="674" t="s">
        <v>648</v>
      </c>
      <c r="GE2" s="674" t="s">
        <v>649</v>
      </c>
      <c r="GF2" s="674" t="s">
        <v>650</v>
      </c>
      <c r="GG2" s="674" t="s">
        <v>648</v>
      </c>
      <c r="GH2" s="674" t="s">
        <v>649</v>
      </c>
      <c r="GI2" s="674" t="s">
        <v>650</v>
      </c>
      <c r="GJ2" s="674" t="s">
        <v>648</v>
      </c>
      <c r="GK2" s="674" t="s">
        <v>649</v>
      </c>
      <c r="GL2" s="674" t="s">
        <v>650</v>
      </c>
      <c r="GM2" s="674" t="s">
        <v>648</v>
      </c>
      <c r="GN2" s="674" t="s">
        <v>648</v>
      </c>
      <c r="GO2" s="674" t="s">
        <v>649</v>
      </c>
      <c r="GP2" s="674" t="s">
        <v>650</v>
      </c>
      <c r="GQ2" s="674" t="s">
        <v>648</v>
      </c>
      <c r="GR2" s="674" t="s">
        <v>649</v>
      </c>
      <c r="GS2" s="674" t="s">
        <v>650</v>
      </c>
      <c r="GT2" s="674" t="s">
        <v>648</v>
      </c>
      <c r="GU2" s="674" t="s">
        <v>649</v>
      </c>
      <c r="GV2" s="674" t="s">
        <v>650</v>
      </c>
      <c r="GW2" s="674" t="s">
        <v>648</v>
      </c>
      <c r="GX2" s="674" t="s">
        <v>649</v>
      </c>
      <c r="GY2" s="674" t="s">
        <v>650</v>
      </c>
      <c r="GZ2" s="674" t="s">
        <v>649</v>
      </c>
      <c r="HA2" s="674" t="s">
        <v>650</v>
      </c>
      <c r="HB2" s="674" t="s">
        <v>648</v>
      </c>
      <c r="HC2" s="674" t="s">
        <v>649</v>
      </c>
      <c r="HD2" s="674" t="s">
        <v>650</v>
      </c>
      <c r="HE2" s="674" t="s">
        <v>648</v>
      </c>
      <c r="HF2" s="674" t="s">
        <v>649</v>
      </c>
      <c r="HG2" s="674" t="s">
        <v>650</v>
      </c>
      <c r="HH2" s="674" t="s">
        <v>648</v>
      </c>
      <c r="HI2" s="674" t="s">
        <v>649</v>
      </c>
      <c r="HJ2" s="674" t="s">
        <v>650</v>
      </c>
      <c r="HK2" s="674" t="s">
        <v>648</v>
      </c>
      <c r="HL2" s="674" t="s">
        <v>648</v>
      </c>
      <c r="HM2" s="674" t="s">
        <v>649</v>
      </c>
      <c r="HN2" s="674" t="s">
        <v>650</v>
      </c>
      <c r="HO2" s="674" t="s">
        <v>648</v>
      </c>
      <c r="HP2" s="674" t="s">
        <v>649</v>
      </c>
      <c r="HQ2" s="674" t="s">
        <v>650</v>
      </c>
      <c r="HR2" s="674" t="s">
        <v>648</v>
      </c>
      <c r="HS2" s="674" t="s">
        <v>649</v>
      </c>
      <c r="HT2" s="674" t="s">
        <v>650</v>
      </c>
      <c r="HU2" s="674" t="s">
        <v>648</v>
      </c>
      <c r="HV2" s="674" t="s">
        <v>649</v>
      </c>
      <c r="HW2" s="674" t="s">
        <v>650</v>
      </c>
      <c r="HX2" s="674" t="s">
        <v>649</v>
      </c>
      <c r="HY2" s="674" t="s">
        <v>650</v>
      </c>
      <c r="HZ2" s="674" t="s">
        <v>648</v>
      </c>
      <c r="IA2" s="674" t="s">
        <v>649</v>
      </c>
      <c r="IB2" s="674" t="s">
        <v>650</v>
      </c>
      <c r="IC2" s="674" t="s">
        <v>648</v>
      </c>
      <c r="ID2" s="674" t="s">
        <v>649</v>
      </c>
      <c r="IE2" s="674" t="s">
        <v>650</v>
      </c>
      <c r="IF2" s="674" t="s">
        <v>648</v>
      </c>
      <c r="IG2" s="674" t="s">
        <v>649</v>
      </c>
      <c r="IH2" s="674" t="s">
        <v>650</v>
      </c>
      <c r="II2" s="674" t="s">
        <v>648</v>
      </c>
      <c r="IJ2" s="674" t="s">
        <v>649</v>
      </c>
      <c r="IK2" s="674" t="s">
        <v>650</v>
      </c>
      <c r="IL2" s="674" t="s">
        <v>648</v>
      </c>
      <c r="IM2" s="674" t="s">
        <v>649</v>
      </c>
      <c r="IN2" s="674" t="s">
        <v>650</v>
      </c>
      <c r="IO2" s="674" t="s">
        <v>648</v>
      </c>
      <c r="IP2" s="674" t="s">
        <v>649</v>
      </c>
      <c r="IQ2" s="674" t="s">
        <v>650</v>
      </c>
      <c r="IR2" s="674" t="s">
        <v>648</v>
      </c>
      <c r="IS2" s="674" t="s">
        <v>649</v>
      </c>
      <c r="IT2" s="674" t="s">
        <v>650</v>
      </c>
      <c r="IU2" s="674" t="s">
        <v>649</v>
      </c>
      <c r="IV2" s="674" t="s">
        <v>650</v>
      </c>
      <c r="IW2" s="674" t="s">
        <v>648</v>
      </c>
      <c r="IX2" s="674" t="s">
        <v>649</v>
      </c>
      <c r="IY2" s="674" t="s">
        <v>650</v>
      </c>
      <c r="IZ2" s="674" t="s">
        <v>648</v>
      </c>
      <c r="JA2" s="674" t="s">
        <v>649</v>
      </c>
      <c r="JB2" s="674" t="s">
        <v>650</v>
      </c>
      <c r="JC2" s="674" t="s">
        <v>648</v>
      </c>
      <c r="JD2" s="674" t="s">
        <v>649</v>
      </c>
      <c r="JE2" s="674" t="s">
        <v>650</v>
      </c>
      <c r="JF2" s="674" t="s">
        <v>648</v>
      </c>
      <c r="JG2" s="674" t="s">
        <v>648</v>
      </c>
      <c r="JH2" s="674" t="s">
        <v>649</v>
      </c>
      <c r="JI2" s="674" t="s">
        <v>650</v>
      </c>
      <c r="JJ2" s="674" t="s">
        <v>648</v>
      </c>
      <c r="JK2" s="674" t="s">
        <v>649</v>
      </c>
      <c r="JL2" s="674" t="s">
        <v>650</v>
      </c>
      <c r="JM2" s="674" t="s">
        <v>648</v>
      </c>
      <c r="JN2" s="674" t="s">
        <v>649</v>
      </c>
      <c r="JO2" s="674" t="s">
        <v>650</v>
      </c>
      <c r="JP2" s="674" t="s">
        <v>648</v>
      </c>
      <c r="JQ2" s="674" t="s">
        <v>649</v>
      </c>
      <c r="JR2" s="674" t="s">
        <v>650</v>
      </c>
      <c r="JS2" s="674" t="s">
        <v>649</v>
      </c>
      <c r="JT2" s="674" t="s">
        <v>650</v>
      </c>
      <c r="JU2" s="674" t="s">
        <v>648</v>
      </c>
      <c r="JV2" s="674" t="s">
        <v>649</v>
      </c>
      <c r="JW2" s="674" t="s">
        <v>650</v>
      </c>
      <c r="JX2" s="674" t="s">
        <v>648</v>
      </c>
      <c r="JY2" s="674" t="s">
        <v>649</v>
      </c>
      <c r="JZ2" s="674" t="s">
        <v>650</v>
      </c>
      <c r="KA2" s="674" t="s">
        <v>648</v>
      </c>
      <c r="KB2" s="674" t="s">
        <v>649</v>
      </c>
      <c r="KC2" s="674" t="s">
        <v>650</v>
      </c>
      <c r="KD2" s="674" t="s">
        <v>648</v>
      </c>
      <c r="KE2" s="674" t="s">
        <v>648</v>
      </c>
      <c r="KF2" s="674" t="s">
        <v>649</v>
      </c>
      <c r="KG2" s="674" t="s">
        <v>650</v>
      </c>
      <c r="KH2" s="674" t="s">
        <v>648</v>
      </c>
      <c r="KI2" s="674" t="s">
        <v>649</v>
      </c>
      <c r="KJ2" s="674" t="s">
        <v>650</v>
      </c>
      <c r="KK2" s="674" t="s">
        <v>648</v>
      </c>
      <c r="KL2" s="674" t="s">
        <v>649</v>
      </c>
      <c r="KM2" s="674" t="s">
        <v>650</v>
      </c>
      <c r="KN2" s="674" t="s">
        <v>648</v>
      </c>
      <c r="KO2" s="674" t="s">
        <v>649</v>
      </c>
      <c r="KP2" s="674" t="s">
        <v>650</v>
      </c>
      <c r="KQ2" s="674" t="s">
        <v>649</v>
      </c>
      <c r="KR2" s="674" t="s">
        <v>650</v>
      </c>
      <c r="KS2" s="674" t="s">
        <v>648</v>
      </c>
      <c r="KT2" s="674" t="s">
        <v>649</v>
      </c>
      <c r="KU2" s="674" t="s">
        <v>650</v>
      </c>
      <c r="KV2" s="674" t="s">
        <v>648</v>
      </c>
      <c r="KW2" s="674" t="s">
        <v>649</v>
      </c>
      <c r="KX2" s="674" t="s">
        <v>650</v>
      </c>
      <c r="KY2" s="674" t="s">
        <v>648</v>
      </c>
      <c r="KZ2" s="674" t="s">
        <v>649</v>
      </c>
      <c r="LA2" s="674" t="s">
        <v>650</v>
      </c>
      <c r="LB2" s="674" t="s">
        <v>648</v>
      </c>
      <c r="LC2" s="674" t="s">
        <v>648</v>
      </c>
      <c r="LD2" s="674" t="s">
        <v>649</v>
      </c>
      <c r="LE2" s="674" t="s">
        <v>650</v>
      </c>
      <c r="LF2" s="674" t="s">
        <v>648</v>
      </c>
      <c r="LG2" s="674" t="s">
        <v>649</v>
      </c>
      <c r="LH2" s="674" t="s">
        <v>650</v>
      </c>
      <c r="LI2" s="674" t="s">
        <v>648</v>
      </c>
      <c r="LJ2" s="674" t="s">
        <v>649</v>
      </c>
      <c r="LK2" s="674" t="s">
        <v>650</v>
      </c>
      <c r="LL2" s="674" t="s">
        <v>648</v>
      </c>
      <c r="LM2" s="674" t="s">
        <v>649</v>
      </c>
      <c r="LN2" s="674" t="s">
        <v>650</v>
      </c>
      <c r="LO2" s="674" t="s">
        <v>649</v>
      </c>
      <c r="LP2" s="674" t="s">
        <v>650</v>
      </c>
      <c r="LQ2" s="674" t="s">
        <v>648</v>
      </c>
      <c r="LR2" s="674" t="s">
        <v>649</v>
      </c>
      <c r="LS2" s="674" t="s">
        <v>650</v>
      </c>
      <c r="LT2" s="674" t="s">
        <v>648</v>
      </c>
      <c r="LU2" s="674" t="s">
        <v>649</v>
      </c>
      <c r="LV2" s="674" t="s">
        <v>650</v>
      </c>
      <c r="LW2" s="674" t="s">
        <v>648</v>
      </c>
      <c r="LX2" s="674" t="s">
        <v>649</v>
      </c>
      <c r="LY2" s="674" t="s">
        <v>650</v>
      </c>
      <c r="LZ2" s="674" t="s">
        <v>648</v>
      </c>
      <c r="MA2" s="674" t="s">
        <v>648</v>
      </c>
      <c r="MB2" s="674" t="s">
        <v>649</v>
      </c>
      <c r="MC2" s="674" t="s">
        <v>650</v>
      </c>
      <c r="MD2" s="674" t="s">
        <v>648</v>
      </c>
      <c r="ME2" s="674" t="s">
        <v>649</v>
      </c>
      <c r="MF2" s="674" t="s">
        <v>650</v>
      </c>
      <c r="MG2" s="674" t="s">
        <v>648</v>
      </c>
      <c r="MH2" s="674" t="s">
        <v>649</v>
      </c>
      <c r="MI2" s="674" t="s">
        <v>650</v>
      </c>
      <c r="MJ2" s="674" t="s">
        <v>648</v>
      </c>
      <c r="MK2" s="674" t="s">
        <v>649</v>
      </c>
      <c r="ML2" s="674" t="s">
        <v>650</v>
      </c>
      <c r="MM2" s="674" t="s">
        <v>649</v>
      </c>
      <c r="MN2" s="674" t="s">
        <v>650</v>
      </c>
      <c r="MO2" s="674" t="s">
        <v>648</v>
      </c>
      <c r="MP2" s="674" t="s">
        <v>649</v>
      </c>
      <c r="MQ2" s="674" t="s">
        <v>650</v>
      </c>
      <c r="MR2" s="674" t="s">
        <v>648</v>
      </c>
      <c r="MS2" s="674" t="s">
        <v>649</v>
      </c>
      <c r="MT2" s="674" t="s">
        <v>650</v>
      </c>
      <c r="MU2" s="674" t="s">
        <v>648</v>
      </c>
      <c r="MV2" s="674" t="s">
        <v>649</v>
      </c>
      <c r="MW2" s="674" t="s">
        <v>650</v>
      </c>
      <c r="MX2" s="674" t="s">
        <v>648</v>
      </c>
      <c r="MY2" s="674" t="s">
        <v>648</v>
      </c>
      <c r="MZ2" s="674" t="s">
        <v>649</v>
      </c>
      <c r="NA2" s="674" t="s">
        <v>650</v>
      </c>
      <c r="NB2" s="674" t="s">
        <v>648</v>
      </c>
      <c r="NC2" s="674" t="s">
        <v>649</v>
      </c>
      <c r="ND2" s="674" t="s">
        <v>650</v>
      </c>
      <c r="NE2" s="674" t="s">
        <v>648</v>
      </c>
      <c r="NF2" s="674" t="s">
        <v>649</v>
      </c>
      <c r="NG2" s="674" t="s">
        <v>650</v>
      </c>
      <c r="NH2" s="674" t="s">
        <v>648</v>
      </c>
      <c r="NI2" s="674" t="s">
        <v>649</v>
      </c>
      <c r="NJ2" s="674" t="s">
        <v>650</v>
      </c>
      <c r="NK2" s="674" t="s">
        <v>649</v>
      </c>
      <c r="NL2" s="674" t="s">
        <v>650</v>
      </c>
      <c r="NM2" s="674" t="s">
        <v>648</v>
      </c>
      <c r="NN2" s="674" t="s">
        <v>649</v>
      </c>
      <c r="NO2" s="674" t="s">
        <v>650</v>
      </c>
      <c r="NP2" s="674" t="s">
        <v>648</v>
      </c>
      <c r="NQ2" s="674" t="s">
        <v>649</v>
      </c>
      <c r="NR2" s="674" t="s">
        <v>650</v>
      </c>
      <c r="NS2" s="674" t="s">
        <v>648</v>
      </c>
      <c r="NT2" s="674" t="s">
        <v>649</v>
      </c>
      <c r="NU2" s="674" t="s">
        <v>650</v>
      </c>
      <c r="NV2" s="674" t="s">
        <v>648</v>
      </c>
      <c r="NW2" s="674" t="s">
        <v>648</v>
      </c>
      <c r="NX2" s="674" t="s">
        <v>649</v>
      </c>
      <c r="NY2" s="674" t="s">
        <v>650</v>
      </c>
      <c r="NZ2" s="674" t="s">
        <v>648</v>
      </c>
      <c r="OA2" s="674" t="s">
        <v>649</v>
      </c>
      <c r="OB2" s="674" t="s">
        <v>650</v>
      </c>
      <c r="OC2" s="674" t="s">
        <v>648</v>
      </c>
      <c r="OD2" s="674" t="s">
        <v>649</v>
      </c>
      <c r="OE2" s="674" t="s">
        <v>650</v>
      </c>
      <c r="OF2" s="674" t="s">
        <v>648</v>
      </c>
      <c r="OG2" s="674" t="s">
        <v>649</v>
      </c>
      <c r="OH2" s="674" t="s">
        <v>650</v>
      </c>
      <c r="OI2" s="674" t="s">
        <v>649</v>
      </c>
      <c r="OJ2" s="674" t="s">
        <v>650</v>
      </c>
      <c r="OK2" s="674" t="s">
        <v>648</v>
      </c>
      <c r="OL2" s="674" t="s">
        <v>649</v>
      </c>
      <c r="OM2" s="674" t="s">
        <v>650</v>
      </c>
      <c r="ON2" s="674" t="s">
        <v>648</v>
      </c>
      <c r="OO2" s="674" t="s">
        <v>649</v>
      </c>
      <c r="OP2" s="674" t="s">
        <v>650</v>
      </c>
      <c r="OQ2" s="674" t="s">
        <v>648</v>
      </c>
      <c r="OR2" s="674" t="s">
        <v>649</v>
      </c>
      <c r="OS2" s="674" t="s">
        <v>650</v>
      </c>
      <c r="OT2" s="674" t="s">
        <v>648</v>
      </c>
      <c r="OU2" s="674" t="s">
        <v>648</v>
      </c>
      <c r="OV2" s="674" t="s">
        <v>649</v>
      </c>
      <c r="OW2" s="674" t="s">
        <v>650</v>
      </c>
      <c r="OX2" s="674" t="s">
        <v>648</v>
      </c>
      <c r="OY2" s="674" t="s">
        <v>649</v>
      </c>
      <c r="OZ2" s="674" t="s">
        <v>650</v>
      </c>
      <c r="PA2" s="674" t="s">
        <v>648</v>
      </c>
      <c r="PB2" s="674" t="s">
        <v>649</v>
      </c>
      <c r="PC2" s="674" t="s">
        <v>650</v>
      </c>
      <c r="PD2" s="674" t="s">
        <v>648</v>
      </c>
      <c r="PE2" s="674" t="s">
        <v>649</v>
      </c>
      <c r="PF2" s="674" t="s">
        <v>650</v>
      </c>
      <c r="PG2" s="674" t="s">
        <v>649</v>
      </c>
      <c r="PH2" s="674" t="s">
        <v>650</v>
      </c>
      <c r="PI2" s="674" t="s">
        <v>648</v>
      </c>
      <c r="PJ2" s="674" t="s">
        <v>649</v>
      </c>
      <c r="PK2" s="674" t="s">
        <v>650</v>
      </c>
      <c r="PL2" s="674" t="s">
        <v>648</v>
      </c>
      <c r="PM2" s="674" t="s">
        <v>649</v>
      </c>
      <c r="PN2" s="674" t="s">
        <v>650</v>
      </c>
      <c r="PO2" s="674" t="s">
        <v>648</v>
      </c>
      <c r="PP2" s="674" t="s">
        <v>649</v>
      </c>
      <c r="PQ2" s="674" t="s">
        <v>650</v>
      </c>
      <c r="PR2" s="674" t="s">
        <v>648</v>
      </c>
      <c r="PS2" s="674" t="s">
        <v>648</v>
      </c>
      <c r="PT2" s="674" t="s">
        <v>649</v>
      </c>
      <c r="PU2" s="674" t="s">
        <v>650</v>
      </c>
      <c r="PV2" s="674" t="s">
        <v>648</v>
      </c>
      <c r="PW2" s="674" t="s">
        <v>649</v>
      </c>
      <c r="PX2" s="674" t="s">
        <v>650</v>
      </c>
      <c r="PY2" s="674" t="s">
        <v>648</v>
      </c>
      <c r="PZ2" s="674" t="s">
        <v>649</v>
      </c>
      <c r="QA2" s="674" t="s">
        <v>650</v>
      </c>
      <c r="QB2" s="674" t="s">
        <v>648</v>
      </c>
      <c r="QC2" s="674" t="s">
        <v>649</v>
      </c>
      <c r="QD2" s="674" t="s">
        <v>650</v>
      </c>
      <c r="QE2" s="674" t="s">
        <v>649</v>
      </c>
      <c r="QF2" s="674" t="s">
        <v>650</v>
      </c>
      <c r="QG2" s="674" t="s">
        <v>648</v>
      </c>
      <c r="QH2" s="674" t="s">
        <v>649</v>
      </c>
      <c r="QI2" s="674" t="s">
        <v>650</v>
      </c>
      <c r="QJ2" s="674" t="s">
        <v>648</v>
      </c>
      <c r="QK2" s="674" t="s">
        <v>649</v>
      </c>
      <c r="QL2" s="674" t="s">
        <v>650</v>
      </c>
      <c r="QM2" s="674" t="s">
        <v>648</v>
      </c>
      <c r="QN2" s="674" t="s">
        <v>649</v>
      </c>
      <c r="QO2" s="674" t="s">
        <v>650</v>
      </c>
      <c r="QP2" s="674" t="s">
        <v>648</v>
      </c>
      <c r="QQ2" s="674" t="s">
        <v>648</v>
      </c>
      <c r="QR2" s="674" t="s">
        <v>649</v>
      </c>
      <c r="QS2" s="674" t="s">
        <v>650</v>
      </c>
      <c r="QT2" s="674" t="s">
        <v>648</v>
      </c>
      <c r="QU2" s="674" t="s">
        <v>649</v>
      </c>
      <c r="QV2" s="674" t="s">
        <v>650</v>
      </c>
      <c r="QW2" s="674" t="s">
        <v>648</v>
      </c>
      <c r="QX2" s="674" t="s">
        <v>649</v>
      </c>
      <c r="QY2" s="674" t="s">
        <v>650</v>
      </c>
      <c r="QZ2" s="674" t="s">
        <v>648</v>
      </c>
      <c r="RA2" s="674" t="s">
        <v>649</v>
      </c>
      <c r="RB2" s="674" t="s">
        <v>650</v>
      </c>
      <c r="RC2" s="674" t="s">
        <v>649</v>
      </c>
      <c r="RD2" s="674" t="s">
        <v>650</v>
      </c>
      <c r="RE2" s="674" t="s">
        <v>648</v>
      </c>
      <c r="RF2" s="674" t="s">
        <v>649</v>
      </c>
      <c r="RG2" s="674" t="s">
        <v>650</v>
      </c>
      <c r="RH2" s="674" t="s">
        <v>648</v>
      </c>
      <c r="RI2" s="674" t="s">
        <v>649</v>
      </c>
      <c r="RJ2" s="674" t="s">
        <v>650</v>
      </c>
      <c r="RK2" s="674" t="s">
        <v>648</v>
      </c>
      <c r="RL2" s="674" t="s">
        <v>649</v>
      </c>
      <c r="RM2" s="674" t="s">
        <v>650</v>
      </c>
      <c r="RN2" s="674" t="s">
        <v>648</v>
      </c>
      <c r="RO2" s="674" t="s">
        <v>648</v>
      </c>
      <c r="RP2" s="674" t="s">
        <v>649</v>
      </c>
      <c r="RQ2" s="674" t="s">
        <v>650</v>
      </c>
      <c r="RR2" s="674" t="s">
        <v>648</v>
      </c>
      <c r="RS2" s="674" t="s">
        <v>649</v>
      </c>
      <c r="RT2" s="674" t="s">
        <v>650</v>
      </c>
      <c r="RU2" s="674" t="s">
        <v>648</v>
      </c>
      <c r="RV2" s="674" t="s">
        <v>649</v>
      </c>
      <c r="RW2" s="674" t="s">
        <v>650</v>
      </c>
      <c r="RX2" s="674" t="s">
        <v>648</v>
      </c>
      <c r="RY2" s="674" t="s">
        <v>649</v>
      </c>
      <c r="RZ2" s="674" t="s">
        <v>650</v>
      </c>
      <c r="SA2" s="674" t="s">
        <v>649</v>
      </c>
      <c r="SB2" s="674" t="s">
        <v>650</v>
      </c>
      <c r="SC2" s="674" t="s">
        <v>648</v>
      </c>
      <c r="SD2" s="674" t="s">
        <v>649</v>
      </c>
      <c r="SE2" s="674" t="s">
        <v>650</v>
      </c>
      <c r="SF2" s="674" t="s">
        <v>648</v>
      </c>
      <c r="SG2" s="674" t="s">
        <v>649</v>
      </c>
      <c r="SH2" s="674" t="s">
        <v>650</v>
      </c>
      <c r="SI2" s="674" t="s">
        <v>648</v>
      </c>
      <c r="SJ2" s="674" t="s">
        <v>649</v>
      </c>
      <c r="SK2" s="674" t="s">
        <v>650</v>
      </c>
      <c r="SL2" s="674" t="s">
        <v>648</v>
      </c>
      <c r="SM2" s="674" t="s">
        <v>648</v>
      </c>
      <c r="SN2" s="674" t="s">
        <v>649</v>
      </c>
      <c r="SO2" s="674" t="s">
        <v>650</v>
      </c>
      <c r="SP2" s="674" t="s">
        <v>648</v>
      </c>
      <c r="SQ2" s="674" t="s">
        <v>649</v>
      </c>
      <c r="SR2" s="674" t="s">
        <v>650</v>
      </c>
      <c r="SS2" s="674" t="s">
        <v>648</v>
      </c>
      <c r="ST2" s="674" t="s">
        <v>649</v>
      </c>
      <c r="SU2" s="674" t="s">
        <v>650</v>
      </c>
      <c r="SV2" s="674" t="s">
        <v>648</v>
      </c>
      <c r="SW2" s="674" t="s">
        <v>649</v>
      </c>
      <c r="SX2" s="674" t="s">
        <v>650</v>
      </c>
      <c r="SY2" s="674" t="s">
        <v>649</v>
      </c>
      <c r="SZ2" s="674" t="s">
        <v>650</v>
      </c>
      <c r="TA2" s="674" t="s">
        <v>648</v>
      </c>
      <c r="TB2" s="674" t="s">
        <v>649</v>
      </c>
      <c r="TC2" s="674" t="s">
        <v>650</v>
      </c>
      <c r="TD2" s="674" t="s">
        <v>648</v>
      </c>
      <c r="TE2" s="674" t="s">
        <v>649</v>
      </c>
      <c r="TF2" s="674" t="s">
        <v>650</v>
      </c>
      <c r="TG2" s="674" t="s">
        <v>648</v>
      </c>
      <c r="TH2" s="674" t="s">
        <v>649</v>
      </c>
      <c r="TI2" s="674" t="s">
        <v>650</v>
      </c>
      <c r="TJ2" s="674" t="s">
        <v>648</v>
      </c>
      <c r="TK2" s="674" t="s">
        <v>648</v>
      </c>
      <c r="TL2" s="674" t="s">
        <v>649</v>
      </c>
      <c r="TM2" s="674" t="s">
        <v>650</v>
      </c>
      <c r="TN2" s="674" t="s">
        <v>648</v>
      </c>
      <c r="TO2" s="674" t="s">
        <v>649</v>
      </c>
      <c r="TP2" s="674" t="s">
        <v>650</v>
      </c>
      <c r="TQ2" s="674" t="s">
        <v>648</v>
      </c>
      <c r="TR2" s="674" t="s">
        <v>649</v>
      </c>
      <c r="TS2" s="674" t="s">
        <v>650</v>
      </c>
      <c r="TT2" s="674" t="s">
        <v>648</v>
      </c>
      <c r="TU2" s="674" t="s">
        <v>649</v>
      </c>
      <c r="TV2" s="674" t="s">
        <v>650</v>
      </c>
      <c r="TW2" s="674" t="s">
        <v>649</v>
      </c>
      <c r="TX2" s="674" t="s">
        <v>650</v>
      </c>
      <c r="TY2" s="674" t="s">
        <v>648</v>
      </c>
      <c r="TZ2" s="674" t="s">
        <v>649</v>
      </c>
      <c r="UA2" s="674" t="s">
        <v>650</v>
      </c>
      <c r="UB2" s="674" t="s">
        <v>648</v>
      </c>
      <c r="UC2" s="674" t="s">
        <v>649</v>
      </c>
      <c r="UD2" s="674" t="s">
        <v>650</v>
      </c>
      <c r="UE2" s="674" t="s">
        <v>648</v>
      </c>
      <c r="UF2" s="674" t="s">
        <v>649</v>
      </c>
      <c r="UG2" s="674" t="s">
        <v>650</v>
      </c>
      <c r="UH2" s="674" t="s">
        <v>648</v>
      </c>
      <c r="UI2" s="674" t="s">
        <v>648</v>
      </c>
      <c r="UJ2" s="674" t="s">
        <v>649</v>
      </c>
      <c r="UK2" s="674" t="s">
        <v>650</v>
      </c>
      <c r="UL2" s="674" t="s">
        <v>648</v>
      </c>
      <c r="UM2" s="674" t="s">
        <v>649</v>
      </c>
      <c r="UN2" s="674" t="s">
        <v>650</v>
      </c>
      <c r="UO2" s="674" t="s">
        <v>648</v>
      </c>
      <c r="UP2" s="674" t="s">
        <v>649</v>
      </c>
      <c r="UQ2" s="674" t="s">
        <v>650</v>
      </c>
      <c r="UR2" s="674" t="s">
        <v>648</v>
      </c>
      <c r="US2" s="674" t="s">
        <v>649</v>
      </c>
      <c r="UT2" s="674" t="s">
        <v>650</v>
      </c>
      <c r="UU2" s="674" t="s">
        <v>649</v>
      </c>
      <c r="UV2" s="674" t="s">
        <v>650</v>
      </c>
      <c r="UW2" s="674" t="s">
        <v>648</v>
      </c>
      <c r="UX2" s="674" t="s">
        <v>649</v>
      </c>
      <c r="UY2" s="674" t="s">
        <v>650</v>
      </c>
      <c r="UZ2" s="674" t="s">
        <v>648</v>
      </c>
      <c r="VA2" s="674" t="s">
        <v>649</v>
      </c>
      <c r="VB2" s="674" t="s">
        <v>650</v>
      </c>
      <c r="VC2" s="674" t="s">
        <v>648</v>
      </c>
      <c r="VD2" s="674" t="s">
        <v>649</v>
      </c>
      <c r="VE2" s="674" t="s">
        <v>650</v>
      </c>
      <c r="VF2" s="674" t="s">
        <v>648</v>
      </c>
      <c r="VG2" s="674" t="s">
        <v>648</v>
      </c>
      <c r="VH2" s="674" t="s">
        <v>649</v>
      </c>
      <c r="VI2" s="674" t="s">
        <v>650</v>
      </c>
      <c r="VJ2" s="674" t="s">
        <v>648</v>
      </c>
      <c r="VK2" s="674" t="s">
        <v>649</v>
      </c>
      <c r="VL2" s="674" t="s">
        <v>650</v>
      </c>
      <c r="VM2" s="674" t="s">
        <v>648</v>
      </c>
      <c r="VN2" s="674" t="s">
        <v>649</v>
      </c>
      <c r="VO2" s="674" t="s">
        <v>650</v>
      </c>
      <c r="VP2" s="674" t="s">
        <v>648</v>
      </c>
      <c r="VQ2" s="674" t="s">
        <v>649</v>
      </c>
      <c r="VR2" s="674" t="s">
        <v>650</v>
      </c>
      <c r="VS2" s="674" t="s">
        <v>648</v>
      </c>
      <c r="VT2" s="674" t="s">
        <v>649</v>
      </c>
      <c r="VU2" s="674" t="s">
        <v>650</v>
      </c>
      <c r="VV2" s="674" t="s">
        <v>648</v>
      </c>
      <c r="VW2" s="674" t="s">
        <v>649</v>
      </c>
      <c r="VX2" s="674" t="s">
        <v>650</v>
      </c>
      <c r="VY2" s="674" t="s">
        <v>648</v>
      </c>
      <c r="VZ2" s="674" t="s">
        <v>649</v>
      </c>
      <c r="WA2" s="674" t="s">
        <v>650</v>
      </c>
      <c r="WB2" s="674" t="s">
        <v>649</v>
      </c>
      <c r="WC2" s="674" t="s">
        <v>650</v>
      </c>
      <c r="WD2" s="674" t="s">
        <v>648</v>
      </c>
      <c r="WE2" s="674" t="s">
        <v>648</v>
      </c>
      <c r="WF2" s="674" t="s">
        <v>649</v>
      </c>
      <c r="WG2" s="674" t="s">
        <v>650</v>
      </c>
      <c r="WH2" s="674" t="s">
        <v>648</v>
      </c>
      <c r="WI2" s="674" t="s">
        <v>649</v>
      </c>
      <c r="WJ2" s="674" t="s">
        <v>650</v>
      </c>
      <c r="WK2" s="674" t="s">
        <v>648</v>
      </c>
      <c r="WL2" s="674" t="s">
        <v>649</v>
      </c>
      <c r="WM2" s="674" t="s">
        <v>650</v>
      </c>
      <c r="WN2" s="674" t="s">
        <v>648</v>
      </c>
      <c r="WO2" s="674" t="s">
        <v>649</v>
      </c>
      <c r="WP2" s="674" t="s">
        <v>650</v>
      </c>
      <c r="WQ2" s="674" t="s">
        <v>648</v>
      </c>
      <c r="WR2" s="674" t="s">
        <v>649</v>
      </c>
      <c r="WS2" s="674" t="s">
        <v>650</v>
      </c>
      <c r="WT2" s="674" t="s">
        <v>648</v>
      </c>
      <c r="WU2" s="674" t="s">
        <v>649</v>
      </c>
      <c r="WV2" s="674" t="s">
        <v>650</v>
      </c>
      <c r="WW2" s="674" t="s">
        <v>648</v>
      </c>
      <c r="WX2" s="674" t="s">
        <v>649</v>
      </c>
      <c r="WY2" s="674" t="s">
        <v>650</v>
      </c>
      <c r="WZ2" s="674" t="s">
        <v>649</v>
      </c>
      <c r="XA2" s="674" t="s">
        <v>650</v>
      </c>
      <c r="XB2" s="674" t="s">
        <v>648</v>
      </c>
    </row>
    <row r="3" spans="1:626" s="674" customFormat="1" ht="14.5" x14ac:dyDescent="0.35">
      <c r="A3" s="676"/>
      <c r="B3" s="673" t="s">
        <v>517</v>
      </c>
      <c r="C3" s="674" t="s">
        <v>172</v>
      </c>
      <c r="D3" s="674" t="s">
        <v>518</v>
      </c>
      <c r="E3" s="674" t="s">
        <v>518</v>
      </c>
      <c r="F3" s="674" t="s">
        <v>518</v>
      </c>
      <c r="G3" s="674" t="s">
        <v>519</v>
      </c>
      <c r="H3" s="674" t="s">
        <v>519</v>
      </c>
      <c r="I3" s="674" t="s">
        <v>519</v>
      </c>
      <c r="J3" s="674" t="s">
        <v>520</v>
      </c>
      <c r="K3" s="674" t="s">
        <v>520</v>
      </c>
      <c r="L3" s="674" t="s">
        <v>520</v>
      </c>
      <c r="M3" s="674" t="s">
        <v>521</v>
      </c>
      <c r="N3" s="674" t="s">
        <v>521</v>
      </c>
      <c r="O3" s="674" t="s">
        <v>521</v>
      </c>
      <c r="P3" s="674" t="s">
        <v>172</v>
      </c>
      <c r="Q3" s="674" t="s">
        <v>172</v>
      </c>
      <c r="R3" s="674" t="s">
        <v>522</v>
      </c>
      <c r="S3" s="674" t="s">
        <v>522</v>
      </c>
      <c r="T3" s="674" t="s">
        <v>522</v>
      </c>
      <c r="U3" s="674" t="s">
        <v>523</v>
      </c>
      <c r="V3" s="674" t="s">
        <v>523</v>
      </c>
      <c r="W3" s="674" t="s">
        <v>523</v>
      </c>
      <c r="X3" s="674" t="s">
        <v>362</v>
      </c>
      <c r="Y3" s="674" t="s">
        <v>362</v>
      </c>
      <c r="Z3" s="674" t="s">
        <v>362</v>
      </c>
      <c r="AA3" s="674" t="s">
        <v>172</v>
      </c>
      <c r="AB3" s="674" t="s">
        <v>518</v>
      </c>
      <c r="AC3" s="674" t="s">
        <v>518</v>
      </c>
      <c r="AD3" s="674" t="s">
        <v>518</v>
      </c>
      <c r="AE3" s="674" t="s">
        <v>519</v>
      </c>
      <c r="AF3" s="674" t="s">
        <v>519</v>
      </c>
      <c r="AG3" s="674" t="s">
        <v>519</v>
      </c>
      <c r="AH3" s="674" t="s">
        <v>520</v>
      </c>
      <c r="AI3" s="674" t="s">
        <v>520</v>
      </c>
      <c r="AJ3" s="674" t="s">
        <v>520</v>
      </c>
      <c r="AK3" s="674" t="s">
        <v>521</v>
      </c>
      <c r="AL3" s="674" t="s">
        <v>521</v>
      </c>
      <c r="AM3" s="674" t="s">
        <v>521</v>
      </c>
      <c r="AN3" s="674" t="s">
        <v>172</v>
      </c>
      <c r="AO3" s="674" t="s">
        <v>172</v>
      </c>
      <c r="AP3" s="674" t="s">
        <v>522</v>
      </c>
      <c r="AQ3" s="674" t="s">
        <v>522</v>
      </c>
      <c r="AR3" s="674" t="s">
        <v>522</v>
      </c>
      <c r="AS3" s="674" t="s">
        <v>523</v>
      </c>
      <c r="AT3" s="674" t="s">
        <v>523</v>
      </c>
      <c r="AU3" s="674" t="s">
        <v>523</v>
      </c>
      <c r="AV3" s="674" t="s">
        <v>362</v>
      </c>
      <c r="AW3" s="674" t="s">
        <v>362</v>
      </c>
      <c r="AX3" s="674" t="s">
        <v>362</v>
      </c>
      <c r="AY3" s="674" t="s">
        <v>172</v>
      </c>
      <c r="AZ3" s="674" t="s">
        <v>518</v>
      </c>
      <c r="BA3" s="674" t="s">
        <v>518</v>
      </c>
      <c r="BB3" s="674" t="s">
        <v>518</v>
      </c>
      <c r="BC3" s="674" t="s">
        <v>519</v>
      </c>
      <c r="BD3" s="674" t="s">
        <v>519</v>
      </c>
      <c r="BE3" s="674" t="s">
        <v>519</v>
      </c>
      <c r="BF3" s="674" t="s">
        <v>520</v>
      </c>
      <c r="BG3" s="674" t="s">
        <v>520</v>
      </c>
      <c r="BH3" s="674" t="s">
        <v>520</v>
      </c>
      <c r="BI3" s="674" t="s">
        <v>521</v>
      </c>
      <c r="BJ3" s="674" t="s">
        <v>521</v>
      </c>
      <c r="BK3" s="674" t="s">
        <v>521</v>
      </c>
      <c r="BL3" s="674" t="s">
        <v>172</v>
      </c>
      <c r="BM3" s="674" t="s">
        <v>172</v>
      </c>
      <c r="BN3" s="674" t="s">
        <v>522</v>
      </c>
      <c r="BO3" s="674" t="s">
        <v>522</v>
      </c>
      <c r="BP3" s="674" t="s">
        <v>522</v>
      </c>
      <c r="BQ3" s="674" t="s">
        <v>523</v>
      </c>
      <c r="BR3" s="674" t="s">
        <v>523</v>
      </c>
      <c r="BS3" s="674" t="s">
        <v>523</v>
      </c>
      <c r="BT3" s="674" t="s">
        <v>362</v>
      </c>
      <c r="BU3" s="674" t="s">
        <v>362</v>
      </c>
      <c r="BV3" s="674" t="s">
        <v>362</v>
      </c>
      <c r="BW3" s="674" t="s">
        <v>518</v>
      </c>
      <c r="BX3" s="674" t="s">
        <v>518</v>
      </c>
      <c r="BY3" s="674" t="s">
        <v>518</v>
      </c>
      <c r="BZ3" s="674" t="s">
        <v>519</v>
      </c>
      <c r="CA3" s="674" t="s">
        <v>519</v>
      </c>
      <c r="CB3" s="674" t="s">
        <v>519</v>
      </c>
      <c r="CC3" s="674" t="s">
        <v>520</v>
      </c>
      <c r="CD3" s="674" t="s">
        <v>520</v>
      </c>
      <c r="CE3" s="674" t="s">
        <v>520</v>
      </c>
      <c r="CF3" s="674" t="s">
        <v>521</v>
      </c>
      <c r="CG3" s="674" t="s">
        <v>521</v>
      </c>
      <c r="CH3" s="674" t="s">
        <v>521</v>
      </c>
      <c r="CI3" s="674" t="s">
        <v>172</v>
      </c>
      <c r="CJ3" s="674" t="s">
        <v>172</v>
      </c>
      <c r="CK3" s="674" t="s">
        <v>522</v>
      </c>
      <c r="CL3" s="674" t="s">
        <v>522</v>
      </c>
      <c r="CM3" s="674" t="s">
        <v>522</v>
      </c>
      <c r="CN3" s="674" t="s">
        <v>523</v>
      </c>
      <c r="CO3" s="674" t="s">
        <v>523</v>
      </c>
      <c r="CP3" s="674" t="s">
        <v>523</v>
      </c>
      <c r="CQ3" s="674" t="s">
        <v>362</v>
      </c>
      <c r="CR3" s="674" t="s">
        <v>362</v>
      </c>
      <c r="CS3" s="674" t="s">
        <v>362</v>
      </c>
      <c r="CT3" s="674" t="s">
        <v>172</v>
      </c>
      <c r="CU3" s="674" t="s">
        <v>172</v>
      </c>
      <c r="CV3" s="674" t="s">
        <v>518</v>
      </c>
      <c r="CW3" s="674" t="s">
        <v>518</v>
      </c>
      <c r="CX3" s="674" t="s">
        <v>518</v>
      </c>
      <c r="CY3" s="674" t="s">
        <v>519</v>
      </c>
      <c r="CZ3" s="674" t="s">
        <v>519</v>
      </c>
      <c r="DA3" s="674" t="s">
        <v>519</v>
      </c>
      <c r="DB3" s="674" t="s">
        <v>520</v>
      </c>
      <c r="DC3" s="674" t="s">
        <v>520</v>
      </c>
      <c r="DD3" s="674" t="s">
        <v>520</v>
      </c>
      <c r="DE3" s="674" t="s">
        <v>521</v>
      </c>
      <c r="DF3" s="674" t="s">
        <v>521</v>
      </c>
      <c r="DG3" s="674" t="s">
        <v>521</v>
      </c>
      <c r="DH3" s="674" t="s">
        <v>172</v>
      </c>
      <c r="DI3" s="674" t="s">
        <v>172</v>
      </c>
      <c r="DJ3" s="674" t="s">
        <v>522</v>
      </c>
      <c r="DK3" s="674" t="s">
        <v>522</v>
      </c>
      <c r="DL3" s="674" t="s">
        <v>522</v>
      </c>
      <c r="DM3" s="674" t="s">
        <v>523</v>
      </c>
      <c r="DN3" s="674" t="s">
        <v>523</v>
      </c>
      <c r="DO3" s="674" t="s">
        <v>523</v>
      </c>
      <c r="DP3" s="674" t="s">
        <v>362</v>
      </c>
      <c r="DQ3" s="674" t="s">
        <v>362</v>
      </c>
      <c r="DR3" s="674" t="s">
        <v>362</v>
      </c>
      <c r="DS3" s="674" t="s">
        <v>172</v>
      </c>
      <c r="DT3" s="674" t="s">
        <v>518</v>
      </c>
      <c r="DU3" s="674" t="s">
        <v>518</v>
      </c>
      <c r="DV3" s="674" t="s">
        <v>518</v>
      </c>
      <c r="DW3" s="674" t="s">
        <v>519</v>
      </c>
      <c r="DX3" s="674" t="s">
        <v>519</v>
      </c>
      <c r="DY3" s="674" t="s">
        <v>519</v>
      </c>
      <c r="DZ3" s="674" t="s">
        <v>520</v>
      </c>
      <c r="EA3" s="674" t="s">
        <v>520</v>
      </c>
      <c r="EB3" s="674" t="s">
        <v>520</v>
      </c>
      <c r="EC3" s="674" t="s">
        <v>521</v>
      </c>
      <c r="ED3" s="674" t="s">
        <v>521</v>
      </c>
      <c r="EE3" s="674" t="s">
        <v>521</v>
      </c>
      <c r="EF3" s="674" t="s">
        <v>172</v>
      </c>
      <c r="EG3" s="674" t="s">
        <v>172</v>
      </c>
      <c r="EH3" s="674" t="s">
        <v>522</v>
      </c>
      <c r="EI3" s="674" t="s">
        <v>522</v>
      </c>
      <c r="EJ3" s="674" t="s">
        <v>522</v>
      </c>
      <c r="EK3" s="674" t="s">
        <v>523</v>
      </c>
      <c r="EL3" s="674" t="s">
        <v>523</v>
      </c>
      <c r="EM3" s="674" t="s">
        <v>523</v>
      </c>
      <c r="EN3" s="674" t="s">
        <v>362</v>
      </c>
      <c r="EO3" s="674" t="s">
        <v>362</v>
      </c>
      <c r="EP3" s="674" t="s">
        <v>362</v>
      </c>
      <c r="EQ3" s="674" t="s">
        <v>172</v>
      </c>
      <c r="ER3" s="674" t="s">
        <v>518</v>
      </c>
      <c r="ES3" s="674" t="s">
        <v>518</v>
      </c>
      <c r="ET3" s="674" t="s">
        <v>518</v>
      </c>
      <c r="EU3" s="674" t="s">
        <v>519</v>
      </c>
      <c r="EV3" s="674" t="s">
        <v>519</v>
      </c>
      <c r="EW3" s="674" t="s">
        <v>519</v>
      </c>
      <c r="EX3" s="674" t="s">
        <v>520</v>
      </c>
      <c r="EY3" s="674" t="s">
        <v>520</v>
      </c>
      <c r="EZ3" s="674" t="s">
        <v>520</v>
      </c>
      <c r="FA3" s="674" t="s">
        <v>521</v>
      </c>
      <c r="FB3" s="674" t="s">
        <v>521</v>
      </c>
      <c r="FC3" s="674" t="s">
        <v>521</v>
      </c>
      <c r="FD3" s="674" t="s">
        <v>172</v>
      </c>
      <c r="FE3" s="674" t="s">
        <v>172</v>
      </c>
      <c r="FF3" s="674" t="s">
        <v>522</v>
      </c>
      <c r="FG3" s="674" t="s">
        <v>522</v>
      </c>
      <c r="FH3" s="674" t="s">
        <v>522</v>
      </c>
      <c r="FI3" s="674" t="s">
        <v>523</v>
      </c>
      <c r="FJ3" s="674" t="s">
        <v>523</v>
      </c>
      <c r="FK3" s="674" t="s">
        <v>523</v>
      </c>
      <c r="FL3" s="674" t="s">
        <v>362</v>
      </c>
      <c r="FM3" s="674" t="s">
        <v>362</v>
      </c>
      <c r="FN3" s="674" t="s">
        <v>362</v>
      </c>
      <c r="FO3" s="674" t="s">
        <v>172</v>
      </c>
      <c r="FP3" s="674" t="s">
        <v>518</v>
      </c>
      <c r="FQ3" s="674" t="s">
        <v>518</v>
      </c>
      <c r="FR3" s="674" t="s">
        <v>518</v>
      </c>
      <c r="FS3" s="674" t="s">
        <v>519</v>
      </c>
      <c r="FT3" s="674" t="s">
        <v>519</v>
      </c>
      <c r="FU3" s="674" t="s">
        <v>519</v>
      </c>
      <c r="FV3" s="674" t="s">
        <v>520</v>
      </c>
      <c r="FW3" s="674" t="s">
        <v>520</v>
      </c>
      <c r="FX3" s="674" t="s">
        <v>520</v>
      </c>
      <c r="FY3" s="674" t="s">
        <v>521</v>
      </c>
      <c r="FZ3" s="674" t="s">
        <v>521</v>
      </c>
      <c r="GA3" s="674" t="s">
        <v>521</v>
      </c>
      <c r="GB3" s="674" t="s">
        <v>172</v>
      </c>
      <c r="GC3" s="674" t="s">
        <v>172</v>
      </c>
      <c r="GD3" s="674" t="s">
        <v>522</v>
      </c>
      <c r="GE3" s="674" t="s">
        <v>522</v>
      </c>
      <c r="GF3" s="674" t="s">
        <v>522</v>
      </c>
      <c r="GG3" s="674" t="s">
        <v>523</v>
      </c>
      <c r="GH3" s="674" t="s">
        <v>523</v>
      </c>
      <c r="GI3" s="674" t="s">
        <v>523</v>
      </c>
      <c r="GJ3" s="674" t="s">
        <v>362</v>
      </c>
      <c r="GK3" s="674" t="s">
        <v>362</v>
      </c>
      <c r="GL3" s="674" t="s">
        <v>362</v>
      </c>
      <c r="GM3" s="674" t="s">
        <v>172</v>
      </c>
      <c r="GN3" s="674" t="s">
        <v>518</v>
      </c>
      <c r="GO3" s="674" t="s">
        <v>518</v>
      </c>
      <c r="GP3" s="674" t="s">
        <v>518</v>
      </c>
      <c r="GQ3" s="674" t="s">
        <v>519</v>
      </c>
      <c r="GR3" s="674" t="s">
        <v>519</v>
      </c>
      <c r="GS3" s="674" t="s">
        <v>519</v>
      </c>
      <c r="GT3" s="674" t="s">
        <v>520</v>
      </c>
      <c r="GU3" s="674" t="s">
        <v>520</v>
      </c>
      <c r="GV3" s="674" t="s">
        <v>520</v>
      </c>
      <c r="GW3" s="674" t="s">
        <v>521</v>
      </c>
      <c r="GX3" s="674" t="s">
        <v>521</v>
      </c>
      <c r="GY3" s="674" t="s">
        <v>521</v>
      </c>
      <c r="GZ3" s="674" t="s">
        <v>172</v>
      </c>
      <c r="HA3" s="674" t="s">
        <v>172</v>
      </c>
      <c r="HB3" s="674" t="s">
        <v>522</v>
      </c>
      <c r="HC3" s="674" t="s">
        <v>522</v>
      </c>
      <c r="HD3" s="674" t="s">
        <v>522</v>
      </c>
      <c r="HE3" s="674" t="s">
        <v>523</v>
      </c>
      <c r="HF3" s="674" t="s">
        <v>523</v>
      </c>
      <c r="HG3" s="674" t="s">
        <v>523</v>
      </c>
      <c r="HH3" s="674" t="s">
        <v>362</v>
      </c>
      <c r="HI3" s="674" t="s">
        <v>362</v>
      </c>
      <c r="HJ3" s="674" t="s">
        <v>362</v>
      </c>
      <c r="HK3" s="674" t="s">
        <v>172</v>
      </c>
      <c r="HL3" s="674" t="s">
        <v>518</v>
      </c>
      <c r="HM3" s="674" t="s">
        <v>518</v>
      </c>
      <c r="HN3" s="674" t="s">
        <v>518</v>
      </c>
      <c r="HO3" s="674" t="s">
        <v>519</v>
      </c>
      <c r="HP3" s="674" t="s">
        <v>519</v>
      </c>
      <c r="HQ3" s="674" t="s">
        <v>519</v>
      </c>
      <c r="HR3" s="674" t="s">
        <v>520</v>
      </c>
      <c r="HS3" s="674" t="s">
        <v>520</v>
      </c>
      <c r="HT3" s="674" t="s">
        <v>520</v>
      </c>
      <c r="HU3" s="674" t="s">
        <v>521</v>
      </c>
      <c r="HV3" s="674" t="s">
        <v>521</v>
      </c>
      <c r="HW3" s="674" t="s">
        <v>521</v>
      </c>
      <c r="HX3" s="674" t="s">
        <v>172</v>
      </c>
      <c r="HY3" s="674" t="s">
        <v>172</v>
      </c>
      <c r="HZ3" s="674" t="s">
        <v>522</v>
      </c>
      <c r="IA3" s="674" t="s">
        <v>522</v>
      </c>
      <c r="IB3" s="674" t="s">
        <v>522</v>
      </c>
      <c r="IC3" s="674" t="s">
        <v>523</v>
      </c>
      <c r="ID3" s="674" t="s">
        <v>523</v>
      </c>
      <c r="IE3" s="674" t="s">
        <v>523</v>
      </c>
      <c r="IF3" s="674" t="s">
        <v>362</v>
      </c>
      <c r="IG3" s="674" t="s">
        <v>362</v>
      </c>
      <c r="IH3" s="674" t="s">
        <v>362</v>
      </c>
      <c r="II3" s="674" t="s">
        <v>518</v>
      </c>
      <c r="IJ3" s="674" t="s">
        <v>518</v>
      </c>
      <c r="IK3" s="674" t="s">
        <v>518</v>
      </c>
      <c r="IL3" s="674" t="s">
        <v>519</v>
      </c>
      <c r="IM3" s="674" t="s">
        <v>519</v>
      </c>
      <c r="IN3" s="674" t="s">
        <v>519</v>
      </c>
      <c r="IO3" s="674" t="s">
        <v>520</v>
      </c>
      <c r="IP3" s="674" t="s">
        <v>520</v>
      </c>
      <c r="IQ3" s="674" t="s">
        <v>520</v>
      </c>
      <c r="IR3" s="674" t="s">
        <v>521</v>
      </c>
      <c r="IS3" s="674" t="s">
        <v>521</v>
      </c>
      <c r="IT3" s="674" t="s">
        <v>521</v>
      </c>
      <c r="IU3" s="674" t="s">
        <v>172</v>
      </c>
      <c r="IV3" s="674" t="s">
        <v>172</v>
      </c>
      <c r="IW3" s="674" t="s">
        <v>522</v>
      </c>
      <c r="IX3" s="674" t="s">
        <v>522</v>
      </c>
      <c r="IY3" s="674" t="s">
        <v>522</v>
      </c>
      <c r="IZ3" s="674" t="s">
        <v>523</v>
      </c>
      <c r="JA3" s="674" t="s">
        <v>523</v>
      </c>
      <c r="JB3" s="674" t="s">
        <v>523</v>
      </c>
      <c r="JC3" s="674" t="s">
        <v>362</v>
      </c>
      <c r="JD3" s="674" t="s">
        <v>362</v>
      </c>
      <c r="JE3" s="674" t="s">
        <v>362</v>
      </c>
      <c r="JF3" s="674" t="s">
        <v>172</v>
      </c>
      <c r="JG3" s="674" t="s">
        <v>518</v>
      </c>
      <c r="JH3" s="674" t="s">
        <v>518</v>
      </c>
      <c r="JI3" s="674" t="s">
        <v>518</v>
      </c>
      <c r="JJ3" s="674" t="s">
        <v>519</v>
      </c>
      <c r="JK3" s="674" t="s">
        <v>519</v>
      </c>
      <c r="JL3" s="674" t="s">
        <v>519</v>
      </c>
      <c r="JM3" s="674" t="s">
        <v>520</v>
      </c>
      <c r="JN3" s="674" t="s">
        <v>520</v>
      </c>
      <c r="JO3" s="674" t="s">
        <v>520</v>
      </c>
      <c r="JP3" s="674" t="s">
        <v>521</v>
      </c>
      <c r="JQ3" s="674" t="s">
        <v>521</v>
      </c>
      <c r="JR3" s="674" t="s">
        <v>521</v>
      </c>
      <c r="JS3" s="674" t="s">
        <v>172</v>
      </c>
      <c r="JT3" s="674" t="s">
        <v>172</v>
      </c>
      <c r="JU3" s="674" t="s">
        <v>522</v>
      </c>
      <c r="JV3" s="674" t="s">
        <v>522</v>
      </c>
      <c r="JW3" s="674" t="s">
        <v>522</v>
      </c>
      <c r="JX3" s="674" t="s">
        <v>523</v>
      </c>
      <c r="JY3" s="674" t="s">
        <v>523</v>
      </c>
      <c r="JZ3" s="674" t="s">
        <v>523</v>
      </c>
      <c r="KA3" s="674" t="s">
        <v>362</v>
      </c>
      <c r="KB3" s="674" t="s">
        <v>362</v>
      </c>
      <c r="KC3" s="674" t="s">
        <v>362</v>
      </c>
      <c r="KD3" s="674" t="s">
        <v>172</v>
      </c>
      <c r="KE3" s="674" t="s">
        <v>518</v>
      </c>
      <c r="KF3" s="674" t="s">
        <v>518</v>
      </c>
      <c r="KG3" s="674" t="s">
        <v>518</v>
      </c>
      <c r="KH3" s="674" t="s">
        <v>519</v>
      </c>
      <c r="KI3" s="674" t="s">
        <v>519</v>
      </c>
      <c r="KJ3" s="674" t="s">
        <v>519</v>
      </c>
      <c r="KK3" s="674" t="s">
        <v>520</v>
      </c>
      <c r="KL3" s="674" t="s">
        <v>520</v>
      </c>
      <c r="KM3" s="674" t="s">
        <v>520</v>
      </c>
      <c r="KN3" s="674" t="s">
        <v>521</v>
      </c>
      <c r="KO3" s="674" t="s">
        <v>521</v>
      </c>
      <c r="KP3" s="674" t="s">
        <v>521</v>
      </c>
      <c r="KQ3" s="674" t="s">
        <v>172</v>
      </c>
      <c r="KR3" s="674" t="s">
        <v>172</v>
      </c>
      <c r="KS3" s="674" t="s">
        <v>522</v>
      </c>
      <c r="KT3" s="674" t="s">
        <v>522</v>
      </c>
      <c r="KU3" s="674" t="s">
        <v>522</v>
      </c>
      <c r="KV3" s="674" t="s">
        <v>523</v>
      </c>
      <c r="KW3" s="674" t="s">
        <v>523</v>
      </c>
      <c r="KX3" s="674" t="s">
        <v>523</v>
      </c>
      <c r="KY3" s="674" t="s">
        <v>362</v>
      </c>
      <c r="KZ3" s="674" t="s">
        <v>362</v>
      </c>
      <c r="LA3" s="674" t="s">
        <v>362</v>
      </c>
      <c r="LB3" s="674" t="s">
        <v>172</v>
      </c>
      <c r="LC3" s="674" t="s">
        <v>518</v>
      </c>
      <c r="LD3" s="674" t="s">
        <v>518</v>
      </c>
      <c r="LE3" s="674" t="s">
        <v>518</v>
      </c>
      <c r="LF3" s="674" t="s">
        <v>519</v>
      </c>
      <c r="LG3" s="674" t="s">
        <v>519</v>
      </c>
      <c r="LH3" s="674" t="s">
        <v>519</v>
      </c>
      <c r="LI3" s="674" t="s">
        <v>520</v>
      </c>
      <c r="LJ3" s="674" t="s">
        <v>520</v>
      </c>
      <c r="LK3" s="674" t="s">
        <v>520</v>
      </c>
      <c r="LL3" s="674" t="s">
        <v>521</v>
      </c>
      <c r="LM3" s="674" t="s">
        <v>521</v>
      </c>
      <c r="LN3" s="674" t="s">
        <v>521</v>
      </c>
      <c r="LO3" s="674" t="s">
        <v>172</v>
      </c>
      <c r="LP3" s="674" t="s">
        <v>172</v>
      </c>
      <c r="LQ3" s="674" t="s">
        <v>522</v>
      </c>
      <c r="LR3" s="674" t="s">
        <v>522</v>
      </c>
      <c r="LS3" s="674" t="s">
        <v>522</v>
      </c>
      <c r="LT3" s="674" t="s">
        <v>523</v>
      </c>
      <c r="LU3" s="674" t="s">
        <v>523</v>
      </c>
      <c r="LV3" s="674" t="s">
        <v>523</v>
      </c>
      <c r="LW3" s="674" t="s">
        <v>362</v>
      </c>
      <c r="LX3" s="674" t="s">
        <v>362</v>
      </c>
      <c r="LY3" s="674" t="s">
        <v>362</v>
      </c>
      <c r="LZ3" s="674" t="s">
        <v>172</v>
      </c>
      <c r="MA3" s="674" t="s">
        <v>518</v>
      </c>
      <c r="MB3" s="674" t="s">
        <v>518</v>
      </c>
      <c r="MC3" s="674" t="s">
        <v>518</v>
      </c>
      <c r="MD3" s="674" t="s">
        <v>519</v>
      </c>
      <c r="ME3" s="674" t="s">
        <v>519</v>
      </c>
      <c r="MF3" s="674" t="s">
        <v>519</v>
      </c>
      <c r="MG3" s="674" t="s">
        <v>520</v>
      </c>
      <c r="MH3" s="674" t="s">
        <v>520</v>
      </c>
      <c r="MI3" s="674" t="s">
        <v>520</v>
      </c>
      <c r="MJ3" s="674" t="s">
        <v>521</v>
      </c>
      <c r="MK3" s="674" t="s">
        <v>521</v>
      </c>
      <c r="ML3" s="674" t="s">
        <v>521</v>
      </c>
      <c r="MM3" s="674" t="s">
        <v>172</v>
      </c>
      <c r="MN3" s="674" t="s">
        <v>172</v>
      </c>
      <c r="MO3" s="674" t="s">
        <v>522</v>
      </c>
      <c r="MP3" s="674" t="s">
        <v>522</v>
      </c>
      <c r="MQ3" s="674" t="s">
        <v>522</v>
      </c>
      <c r="MR3" s="674" t="s">
        <v>523</v>
      </c>
      <c r="MS3" s="674" t="s">
        <v>523</v>
      </c>
      <c r="MT3" s="674" t="s">
        <v>523</v>
      </c>
      <c r="MU3" s="674" t="s">
        <v>362</v>
      </c>
      <c r="MV3" s="674" t="s">
        <v>362</v>
      </c>
      <c r="MW3" s="674" t="s">
        <v>362</v>
      </c>
      <c r="MX3" s="674" t="s">
        <v>172</v>
      </c>
      <c r="MY3" s="674" t="s">
        <v>518</v>
      </c>
      <c r="MZ3" s="674" t="s">
        <v>518</v>
      </c>
      <c r="NA3" s="674" t="s">
        <v>518</v>
      </c>
      <c r="NB3" s="674" t="s">
        <v>519</v>
      </c>
      <c r="NC3" s="674" t="s">
        <v>519</v>
      </c>
      <c r="ND3" s="674" t="s">
        <v>519</v>
      </c>
      <c r="NE3" s="674" t="s">
        <v>520</v>
      </c>
      <c r="NF3" s="674" t="s">
        <v>520</v>
      </c>
      <c r="NG3" s="674" t="s">
        <v>520</v>
      </c>
      <c r="NH3" s="674" t="s">
        <v>521</v>
      </c>
      <c r="NI3" s="674" t="s">
        <v>521</v>
      </c>
      <c r="NJ3" s="674" t="s">
        <v>521</v>
      </c>
      <c r="NK3" s="674" t="s">
        <v>172</v>
      </c>
      <c r="NL3" s="674" t="s">
        <v>172</v>
      </c>
      <c r="NM3" s="674" t="s">
        <v>522</v>
      </c>
      <c r="NN3" s="674" t="s">
        <v>522</v>
      </c>
      <c r="NO3" s="674" t="s">
        <v>522</v>
      </c>
      <c r="NP3" s="674" t="s">
        <v>523</v>
      </c>
      <c r="NQ3" s="674" t="s">
        <v>523</v>
      </c>
      <c r="NR3" s="674" t="s">
        <v>523</v>
      </c>
      <c r="NS3" s="674" t="s">
        <v>362</v>
      </c>
      <c r="NT3" s="674" t="s">
        <v>362</v>
      </c>
      <c r="NU3" s="674" t="s">
        <v>362</v>
      </c>
      <c r="NV3" s="674" t="s">
        <v>172</v>
      </c>
      <c r="NW3" s="674" t="s">
        <v>518</v>
      </c>
      <c r="NX3" s="674" t="s">
        <v>518</v>
      </c>
      <c r="NY3" s="674" t="s">
        <v>518</v>
      </c>
      <c r="NZ3" s="674" t="s">
        <v>519</v>
      </c>
      <c r="OA3" s="674" t="s">
        <v>519</v>
      </c>
      <c r="OB3" s="674" t="s">
        <v>519</v>
      </c>
      <c r="OC3" s="674" t="s">
        <v>520</v>
      </c>
      <c r="OD3" s="674" t="s">
        <v>520</v>
      </c>
      <c r="OE3" s="674" t="s">
        <v>520</v>
      </c>
      <c r="OF3" s="674" t="s">
        <v>521</v>
      </c>
      <c r="OG3" s="674" t="s">
        <v>521</v>
      </c>
      <c r="OH3" s="674" t="s">
        <v>521</v>
      </c>
      <c r="OI3" s="674" t="s">
        <v>172</v>
      </c>
      <c r="OJ3" s="674" t="s">
        <v>172</v>
      </c>
      <c r="OK3" s="674" t="s">
        <v>522</v>
      </c>
      <c r="OL3" s="674" t="s">
        <v>522</v>
      </c>
      <c r="OM3" s="674" t="s">
        <v>522</v>
      </c>
      <c r="ON3" s="674" t="s">
        <v>523</v>
      </c>
      <c r="OO3" s="674" t="s">
        <v>523</v>
      </c>
      <c r="OP3" s="674" t="s">
        <v>523</v>
      </c>
      <c r="OQ3" s="674" t="s">
        <v>362</v>
      </c>
      <c r="OR3" s="674" t="s">
        <v>362</v>
      </c>
      <c r="OS3" s="674" t="s">
        <v>362</v>
      </c>
      <c r="OT3" s="674" t="s">
        <v>172</v>
      </c>
      <c r="OU3" s="674" t="s">
        <v>518</v>
      </c>
      <c r="OV3" s="674" t="s">
        <v>518</v>
      </c>
      <c r="OW3" s="674" t="s">
        <v>518</v>
      </c>
      <c r="OX3" s="674" t="s">
        <v>519</v>
      </c>
      <c r="OY3" s="674" t="s">
        <v>519</v>
      </c>
      <c r="OZ3" s="674" t="s">
        <v>519</v>
      </c>
      <c r="PA3" s="674" t="s">
        <v>520</v>
      </c>
      <c r="PB3" s="674" t="s">
        <v>520</v>
      </c>
      <c r="PC3" s="674" t="s">
        <v>520</v>
      </c>
      <c r="PD3" s="674" t="s">
        <v>521</v>
      </c>
      <c r="PE3" s="674" t="s">
        <v>521</v>
      </c>
      <c r="PF3" s="674" t="s">
        <v>521</v>
      </c>
      <c r="PG3" s="674" t="s">
        <v>172</v>
      </c>
      <c r="PH3" s="674" t="s">
        <v>172</v>
      </c>
      <c r="PI3" s="674" t="s">
        <v>522</v>
      </c>
      <c r="PJ3" s="674" t="s">
        <v>522</v>
      </c>
      <c r="PK3" s="674" t="s">
        <v>522</v>
      </c>
      <c r="PL3" s="674" t="s">
        <v>523</v>
      </c>
      <c r="PM3" s="674" t="s">
        <v>523</v>
      </c>
      <c r="PN3" s="674" t="s">
        <v>523</v>
      </c>
      <c r="PO3" s="674" t="s">
        <v>362</v>
      </c>
      <c r="PP3" s="674" t="s">
        <v>362</v>
      </c>
      <c r="PQ3" s="674" t="s">
        <v>362</v>
      </c>
      <c r="PR3" s="674" t="s">
        <v>172</v>
      </c>
      <c r="PS3" s="674" t="s">
        <v>518</v>
      </c>
      <c r="PT3" s="674" t="s">
        <v>518</v>
      </c>
      <c r="PU3" s="674" t="s">
        <v>518</v>
      </c>
      <c r="PV3" s="674" t="s">
        <v>519</v>
      </c>
      <c r="PW3" s="674" t="s">
        <v>519</v>
      </c>
      <c r="PX3" s="674" t="s">
        <v>519</v>
      </c>
      <c r="PY3" s="674" t="s">
        <v>520</v>
      </c>
      <c r="PZ3" s="674" t="s">
        <v>520</v>
      </c>
      <c r="QA3" s="674" t="s">
        <v>520</v>
      </c>
      <c r="QB3" s="674" t="s">
        <v>521</v>
      </c>
      <c r="QC3" s="674" t="s">
        <v>521</v>
      </c>
      <c r="QD3" s="674" t="s">
        <v>521</v>
      </c>
      <c r="QE3" s="674" t="s">
        <v>172</v>
      </c>
      <c r="QF3" s="674" t="s">
        <v>172</v>
      </c>
      <c r="QG3" s="674" t="s">
        <v>522</v>
      </c>
      <c r="QH3" s="674" t="s">
        <v>522</v>
      </c>
      <c r="QI3" s="674" t="s">
        <v>522</v>
      </c>
      <c r="QJ3" s="674" t="s">
        <v>523</v>
      </c>
      <c r="QK3" s="674" t="s">
        <v>523</v>
      </c>
      <c r="QL3" s="674" t="s">
        <v>523</v>
      </c>
      <c r="QM3" s="674" t="s">
        <v>362</v>
      </c>
      <c r="QN3" s="674" t="s">
        <v>362</v>
      </c>
      <c r="QO3" s="674" t="s">
        <v>362</v>
      </c>
      <c r="QP3" s="674" t="s">
        <v>172</v>
      </c>
      <c r="QQ3" s="674" t="s">
        <v>518</v>
      </c>
      <c r="QR3" s="674" t="s">
        <v>518</v>
      </c>
      <c r="QS3" s="674" t="s">
        <v>518</v>
      </c>
      <c r="QT3" s="674" t="s">
        <v>519</v>
      </c>
      <c r="QU3" s="674" t="s">
        <v>519</v>
      </c>
      <c r="QV3" s="674" t="s">
        <v>519</v>
      </c>
      <c r="QW3" s="674" t="s">
        <v>520</v>
      </c>
      <c r="QX3" s="674" t="s">
        <v>520</v>
      </c>
      <c r="QY3" s="674" t="s">
        <v>520</v>
      </c>
      <c r="QZ3" s="674" t="s">
        <v>521</v>
      </c>
      <c r="RA3" s="674" t="s">
        <v>521</v>
      </c>
      <c r="RB3" s="674" t="s">
        <v>521</v>
      </c>
      <c r="RC3" s="674" t="s">
        <v>172</v>
      </c>
      <c r="RD3" s="674" t="s">
        <v>172</v>
      </c>
      <c r="RE3" s="674" t="s">
        <v>522</v>
      </c>
      <c r="RF3" s="674" t="s">
        <v>522</v>
      </c>
      <c r="RG3" s="674" t="s">
        <v>522</v>
      </c>
      <c r="RH3" s="674" t="s">
        <v>523</v>
      </c>
      <c r="RI3" s="674" t="s">
        <v>523</v>
      </c>
      <c r="RJ3" s="674" t="s">
        <v>523</v>
      </c>
      <c r="RK3" s="674" t="s">
        <v>362</v>
      </c>
      <c r="RL3" s="674" t="s">
        <v>362</v>
      </c>
      <c r="RM3" s="674" t="s">
        <v>362</v>
      </c>
      <c r="RN3" s="674" t="s">
        <v>172</v>
      </c>
      <c r="RO3" s="674" t="s">
        <v>518</v>
      </c>
      <c r="RP3" s="674" t="s">
        <v>518</v>
      </c>
      <c r="RQ3" s="674" t="s">
        <v>518</v>
      </c>
      <c r="RR3" s="674" t="s">
        <v>519</v>
      </c>
      <c r="RS3" s="674" t="s">
        <v>519</v>
      </c>
      <c r="RT3" s="674" t="s">
        <v>519</v>
      </c>
      <c r="RU3" s="674" t="s">
        <v>520</v>
      </c>
      <c r="RV3" s="674" t="s">
        <v>520</v>
      </c>
      <c r="RW3" s="674" t="s">
        <v>520</v>
      </c>
      <c r="RX3" s="674" t="s">
        <v>521</v>
      </c>
      <c r="RY3" s="674" t="s">
        <v>521</v>
      </c>
      <c r="RZ3" s="674" t="s">
        <v>521</v>
      </c>
      <c r="SA3" s="674" t="s">
        <v>172</v>
      </c>
      <c r="SB3" s="674" t="s">
        <v>172</v>
      </c>
      <c r="SC3" s="674" t="s">
        <v>522</v>
      </c>
      <c r="SD3" s="674" t="s">
        <v>522</v>
      </c>
      <c r="SE3" s="674" t="s">
        <v>522</v>
      </c>
      <c r="SF3" s="674" t="s">
        <v>523</v>
      </c>
      <c r="SG3" s="674" t="s">
        <v>523</v>
      </c>
      <c r="SH3" s="674" t="s">
        <v>523</v>
      </c>
      <c r="SI3" s="674" t="s">
        <v>362</v>
      </c>
      <c r="SJ3" s="674" t="s">
        <v>362</v>
      </c>
      <c r="SK3" s="674" t="s">
        <v>362</v>
      </c>
      <c r="SL3" s="674" t="s">
        <v>172</v>
      </c>
      <c r="SM3" s="674" t="s">
        <v>518</v>
      </c>
      <c r="SN3" s="674" t="s">
        <v>518</v>
      </c>
      <c r="SO3" s="674" t="s">
        <v>518</v>
      </c>
      <c r="SP3" s="674" t="s">
        <v>519</v>
      </c>
      <c r="SQ3" s="674" t="s">
        <v>519</v>
      </c>
      <c r="SR3" s="674" t="s">
        <v>519</v>
      </c>
      <c r="SS3" s="674" t="s">
        <v>520</v>
      </c>
      <c r="ST3" s="674" t="s">
        <v>520</v>
      </c>
      <c r="SU3" s="674" t="s">
        <v>520</v>
      </c>
      <c r="SV3" s="674" t="s">
        <v>521</v>
      </c>
      <c r="SW3" s="674" t="s">
        <v>521</v>
      </c>
      <c r="SX3" s="674" t="s">
        <v>521</v>
      </c>
      <c r="SY3" s="674" t="s">
        <v>172</v>
      </c>
      <c r="SZ3" s="674" t="s">
        <v>172</v>
      </c>
      <c r="TA3" s="674" t="s">
        <v>522</v>
      </c>
      <c r="TB3" s="674" t="s">
        <v>522</v>
      </c>
      <c r="TC3" s="674" t="s">
        <v>522</v>
      </c>
      <c r="TD3" s="674" t="s">
        <v>523</v>
      </c>
      <c r="TE3" s="674" t="s">
        <v>523</v>
      </c>
      <c r="TF3" s="674" t="s">
        <v>523</v>
      </c>
      <c r="TG3" s="674" t="s">
        <v>362</v>
      </c>
      <c r="TH3" s="674" t="s">
        <v>362</v>
      </c>
      <c r="TI3" s="674" t="s">
        <v>362</v>
      </c>
      <c r="TJ3" s="674" t="s">
        <v>172</v>
      </c>
      <c r="TK3" s="674" t="s">
        <v>518</v>
      </c>
      <c r="TL3" s="674" t="s">
        <v>518</v>
      </c>
      <c r="TM3" s="674" t="s">
        <v>518</v>
      </c>
      <c r="TN3" s="674" t="s">
        <v>519</v>
      </c>
      <c r="TO3" s="674" t="s">
        <v>519</v>
      </c>
      <c r="TP3" s="674" t="s">
        <v>519</v>
      </c>
      <c r="TQ3" s="674" t="s">
        <v>520</v>
      </c>
      <c r="TR3" s="674" t="s">
        <v>520</v>
      </c>
      <c r="TS3" s="674" t="s">
        <v>520</v>
      </c>
      <c r="TT3" s="674" t="s">
        <v>521</v>
      </c>
      <c r="TU3" s="674" t="s">
        <v>521</v>
      </c>
      <c r="TV3" s="674" t="s">
        <v>521</v>
      </c>
      <c r="TW3" s="674" t="s">
        <v>172</v>
      </c>
      <c r="TX3" s="674" t="s">
        <v>172</v>
      </c>
      <c r="TY3" s="674" t="s">
        <v>522</v>
      </c>
      <c r="TZ3" s="674" t="s">
        <v>522</v>
      </c>
      <c r="UA3" s="674" t="s">
        <v>522</v>
      </c>
      <c r="UB3" s="674" t="s">
        <v>523</v>
      </c>
      <c r="UC3" s="674" t="s">
        <v>523</v>
      </c>
      <c r="UD3" s="674" t="s">
        <v>523</v>
      </c>
      <c r="UE3" s="674" t="s">
        <v>362</v>
      </c>
      <c r="UF3" s="674" t="s">
        <v>362</v>
      </c>
      <c r="UG3" s="674" t="s">
        <v>362</v>
      </c>
      <c r="UH3" s="674" t="s">
        <v>172</v>
      </c>
      <c r="UI3" s="674" t="s">
        <v>518</v>
      </c>
      <c r="UJ3" s="674" t="s">
        <v>518</v>
      </c>
      <c r="UK3" s="674" t="s">
        <v>518</v>
      </c>
      <c r="UL3" s="674" t="s">
        <v>519</v>
      </c>
      <c r="UM3" s="674" t="s">
        <v>519</v>
      </c>
      <c r="UN3" s="674" t="s">
        <v>519</v>
      </c>
      <c r="UO3" s="674" t="s">
        <v>520</v>
      </c>
      <c r="UP3" s="674" t="s">
        <v>520</v>
      </c>
      <c r="UQ3" s="674" t="s">
        <v>520</v>
      </c>
      <c r="UR3" s="674" t="s">
        <v>521</v>
      </c>
      <c r="US3" s="674" t="s">
        <v>521</v>
      </c>
      <c r="UT3" s="674" t="s">
        <v>521</v>
      </c>
      <c r="UU3" s="674" t="s">
        <v>172</v>
      </c>
      <c r="UV3" s="674" t="s">
        <v>172</v>
      </c>
      <c r="UW3" s="674" t="s">
        <v>522</v>
      </c>
      <c r="UX3" s="674" t="s">
        <v>522</v>
      </c>
      <c r="UY3" s="674" t="s">
        <v>522</v>
      </c>
      <c r="UZ3" s="674" t="s">
        <v>523</v>
      </c>
      <c r="VA3" s="674" t="s">
        <v>523</v>
      </c>
      <c r="VB3" s="674" t="s">
        <v>523</v>
      </c>
      <c r="VC3" s="674" t="s">
        <v>362</v>
      </c>
      <c r="VD3" s="674" t="s">
        <v>362</v>
      </c>
      <c r="VE3" s="674" t="s">
        <v>362</v>
      </c>
      <c r="VF3" s="674" t="s">
        <v>172</v>
      </c>
      <c r="VG3" s="674" t="s">
        <v>518</v>
      </c>
      <c r="VH3" s="674" t="s">
        <v>518</v>
      </c>
      <c r="VI3" s="674" t="s">
        <v>518</v>
      </c>
      <c r="VJ3" s="674" t="s">
        <v>519</v>
      </c>
      <c r="VK3" s="674" t="s">
        <v>519</v>
      </c>
      <c r="VL3" s="674" t="s">
        <v>519</v>
      </c>
      <c r="VM3" s="674" t="s">
        <v>520</v>
      </c>
      <c r="VN3" s="674" t="s">
        <v>520</v>
      </c>
      <c r="VO3" s="674" t="s">
        <v>520</v>
      </c>
      <c r="VP3" s="674" t="s">
        <v>521</v>
      </c>
      <c r="VQ3" s="674" t="s">
        <v>521</v>
      </c>
      <c r="VR3" s="674" t="s">
        <v>521</v>
      </c>
      <c r="VS3" s="674" t="s">
        <v>172</v>
      </c>
      <c r="VT3" s="674" t="s">
        <v>172</v>
      </c>
      <c r="VU3" s="674" t="s">
        <v>172</v>
      </c>
      <c r="VV3" s="674" t="s">
        <v>522</v>
      </c>
      <c r="VW3" s="674" t="s">
        <v>522</v>
      </c>
      <c r="VX3" s="674" t="s">
        <v>522</v>
      </c>
      <c r="VY3" s="674" t="s">
        <v>523</v>
      </c>
      <c r="VZ3" s="674" t="s">
        <v>523</v>
      </c>
      <c r="WA3" s="674" t="s">
        <v>523</v>
      </c>
      <c r="WB3" s="674" t="s">
        <v>362</v>
      </c>
      <c r="WC3" s="674" t="s">
        <v>362</v>
      </c>
      <c r="WD3" s="674" t="s">
        <v>362</v>
      </c>
      <c r="WE3" s="674" t="s">
        <v>518</v>
      </c>
      <c r="WF3" s="674" t="s">
        <v>518</v>
      </c>
      <c r="WG3" s="674" t="s">
        <v>518</v>
      </c>
      <c r="WH3" s="674" t="s">
        <v>519</v>
      </c>
      <c r="WI3" s="674" t="s">
        <v>519</v>
      </c>
      <c r="WJ3" s="674" t="s">
        <v>519</v>
      </c>
      <c r="WK3" s="674" t="s">
        <v>520</v>
      </c>
      <c r="WL3" s="674" t="s">
        <v>520</v>
      </c>
      <c r="WM3" s="674" t="s">
        <v>520</v>
      </c>
      <c r="WN3" s="674" t="s">
        <v>521</v>
      </c>
      <c r="WO3" s="674" t="s">
        <v>521</v>
      </c>
      <c r="WP3" s="674" t="s">
        <v>521</v>
      </c>
      <c r="WQ3" s="674" t="s">
        <v>172</v>
      </c>
      <c r="WR3" s="674" t="s">
        <v>172</v>
      </c>
      <c r="WS3" s="674" t="s">
        <v>172</v>
      </c>
      <c r="WT3" s="674" t="s">
        <v>522</v>
      </c>
      <c r="WU3" s="674" t="s">
        <v>522</v>
      </c>
      <c r="WV3" s="674" t="s">
        <v>522</v>
      </c>
      <c r="WW3" s="674" t="s">
        <v>523</v>
      </c>
      <c r="WX3" s="674" t="s">
        <v>523</v>
      </c>
      <c r="WY3" s="674" t="s">
        <v>523</v>
      </c>
      <c r="WZ3" s="674" t="s">
        <v>362</v>
      </c>
      <c r="XA3" s="674" t="s">
        <v>362</v>
      </c>
      <c r="XB3" s="674" t="s">
        <v>362</v>
      </c>
    </row>
    <row r="4" spans="1:626" s="674" customFormat="1" ht="14.5" x14ac:dyDescent="0.35">
      <c r="A4" s="677" t="s">
        <v>66</v>
      </c>
      <c r="B4" s="678" t="s">
        <v>524</v>
      </c>
      <c r="C4" s="674" t="s">
        <v>112</v>
      </c>
      <c r="D4" s="674" t="s">
        <v>651</v>
      </c>
      <c r="E4" s="674" t="s">
        <v>652</v>
      </c>
      <c r="F4" s="674" t="s">
        <v>653</v>
      </c>
      <c r="G4" s="674" t="s">
        <v>654</v>
      </c>
      <c r="H4" s="674" t="s">
        <v>655</v>
      </c>
      <c r="I4" s="674" t="s">
        <v>656</v>
      </c>
      <c r="J4" s="674" t="s">
        <v>657</v>
      </c>
      <c r="K4" s="674" t="s">
        <v>658</v>
      </c>
      <c r="L4" s="674" t="s">
        <v>659</v>
      </c>
      <c r="M4" s="674" t="s">
        <v>660</v>
      </c>
      <c r="N4" s="674" t="s">
        <v>661</v>
      </c>
      <c r="O4" s="674" t="s">
        <v>662</v>
      </c>
      <c r="P4" s="674" t="s">
        <v>663</v>
      </c>
      <c r="Q4" s="674" t="s">
        <v>664</v>
      </c>
      <c r="R4" s="674" t="s">
        <v>665</v>
      </c>
      <c r="S4" s="674" t="s">
        <v>666</v>
      </c>
      <c r="T4" s="674" t="s">
        <v>667</v>
      </c>
      <c r="U4" s="674" t="s">
        <v>668</v>
      </c>
      <c r="V4" s="674" t="s">
        <v>669</v>
      </c>
      <c r="W4" s="674" t="s">
        <v>670</v>
      </c>
      <c r="X4" s="674" t="s">
        <v>671</v>
      </c>
      <c r="Y4" s="674" t="s">
        <v>672</v>
      </c>
      <c r="Z4" s="674" t="s">
        <v>673</v>
      </c>
      <c r="AA4" s="674" t="s">
        <v>422</v>
      </c>
      <c r="AB4" s="674" t="s">
        <v>674</v>
      </c>
      <c r="AC4" s="674" t="s">
        <v>675</v>
      </c>
      <c r="AD4" s="674" t="s">
        <v>676</v>
      </c>
      <c r="AE4" s="674" t="s">
        <v>677</v>
      </c>
      <c r="AF4" s="674" t="s">
        <v>678</v>
      </c>
      <c r="AG4" s="674" t="s">
        <v>679</v>
      </c>
      <c r="AH4" s="674" t="s">
        <v>680</v>
      </c>
      <c r="AI4" s="674" t="s">
        <v>681</v>
      </c>
      <c r="AJ4" s="674" t="s">
        <v>682</v>
      </c>
      <c r="AK4" s="674" t="s">
        <v>683</v>
      </c>
      <c r="AL4" s="674" t="s">
        <v>684</v>
      </c>
      <c r="AM4" s="674" t="s">
        <v>685</v>
      </c>
      <c r="AN4" s="674" t="s">
        <v>686</v>
      </c>
      <c r="AO4" s="674" t="s">
        <v>687</v>
      </c>
      <c r="AP4" s="674" t="s">
        <v>688</v>
      </c>
      <c r="AQ4" s="674" t="s">
        <v>689</v>
      </c>
      <c r="AR4" s="674" t="s">
        <v>690</v>
      </c>
      <c r="AS4" s="674" t="s">
        <v>691</v>
      </c>
      <c r="AT4" s="674" t="s">
        <v>692</v>
      </c>
      <c r="AU4" s="674" t="s">
        <v>693</v>
      </c>
      <c r="AV4" s="674" t="s">
        <v>694</v>
      </c>
      <c r="AW4" s="674" t="s">
        <v>695</v>
      </c>
      <c r="AX4" s="674" t="s">
        <v>696</v>
      </c>
      <c r="AY4" s="674" t="s">
        <v>171</v>
      </c>
      <c r="AZ4" s="674" t="s">
        <v>697</v>
      </c>
      <c r="BA4" s="674" t="s">
        <v>698</v>
      </c>
      <c r="BB4" s="674" t="s">
        <v>699</v>
      </c>
      <c r="BC4" s="674" t="s">
        <v>700</v>
      </c>
      <c r="BD4" s="674" t="s">
        <v>701</v>
      </c>
      <c r="BE4" s="674" t="s">
        <v>702</v>
      </c>
      <c r="BF4" s="674" t="s">
        <v>703</v>
      </c>
      <c r="BG4" s="674" t="s">
        <v>704</v>
      </c>
      <c r="BH4" s="674" t="s">
        <v>705</v>
      </c>
      <c r="BI4" s="674" t="s">
        <v>706</v>
      </c>
      <c r="BJ4" s="674" t="s">
        <v>707</v>
      </c>
      <c r="BK4" s="674" t="s">
        <v>708</v>
      </c>
      <c r="BL4" s="674" t="s">
        <v>709</v>
      </c>
      <c r="BM4" s="674" t="s">
        <v>710</v>
      </c>
      <c r="BN4" s="674" t="s">
        <v>711</v>
      </c>
      <c r="BO4" s="674" t="s">
        <v>712</v>
      </c>
      <c r="BP4" s="674" t="s">
        <v>713</v>
      </c>
      <c r="BQ4" s="674" t="s">
        <v>714</v>
      </c>
      <c r="BR4" s="674" t="s">
        <v>715</v>
      </c>
      <c r="BS4" s="674" t="s">
        <v>716</v>
      </c>
      <c r="BT4" s="674" t="s">
        <v>717</v>
      </c>
      <c r="BU4" s="674" t="s">
        <v>718</v>
      </c>
      <c r="BV4" s="674" t="s">
        <v>719</v>
      </c>
      <c r="BW4" s="674" t="s">
        <v>1194</v>
      </c>
      <c r="BX4" s="674" t="s">
        <v>1195</v>
      </c>
      <c r="BY4" s="674" t="s">
        <v>1196</v>
      </c>
      <c r="BZ4" s="674" t="s">
        <v>1197</v>
      </c>
      <c r="CA4" s="674" t="s">
        <v>1198</v>
      </c>
      <c r="CB4" s="674" t="s">
        <v>1199</v>
      </c>
      <c r="CC4" s="674" t="s">
        <v>1200</v>
      </c>
      <c r="CD4" s="674" t="s">
        <v>1201</v>
      </c>
      <c r="CE4" s="674" t="s">
        <v>1202</v>
      </c>
      <c r="CF4" s="674" t="s">
        <v>1203</v>
      </c>
      <c r="CG4" s="674" t="s">
        <v>1204</v>
      </c>
      <c r="CH4" s="674" t="s">
        <v>1205</v>
      </c>
      <c r="CI4" s="674" t="s">
        <v>1206</v>
      </c>
      <c r="CJ4" s="674" t="s">
        <v>1207</v>
      </c>
      <c r="CK4" s="674" t="s">
        <v>1208</v>
      </c>
      <c r="CL4" s="674" t="s">
        <v>1209</v>
      </c>
      <c r="CM4" s="674" t="s">
        <v>1210</v>
      </c>
      <c r="CN4" s="674" t="s">
        <v>1211</v>
      </c>
      <c r="CO4" s="674" t="s">
        <v>1212</v>
      </c>
      <c r="CP4" s="674" t="s">
        <v>1213</v>
      </c>
      <c r="CQ4" s="674" t="s">
        <v>1214</v>
      </c>
      <c r="CR4" s="674" t="s">
        <v>1215</v>
      </c>
      <c r="CS4" s="674" t="s">
        <v>1216</v>
      </c>
      <c r="CT4" s="674" t="s">
        <v>1217</v>
      </c>
      <c r="CU4" s="674" t="s">
        <v>170</v>
      </c>
      <c r="CV4" s="674" t="s">
        <v>720</v>
      </c>
      <c r="CW4" s="674" t="s">
        <v>721</v>
      </c>
      <c r="CX4" s="674" t="s">
        <v>722</v>
      </c>
      <c r="CY4" s="674" t="s">
        <v>723</v>
      </c>
      <c r="CZ4" s="674" t="s">
        <v>724</v>
      </c>
      <c r="DA4" s="674" t="s">
        <v>725</v>
      </c>
      <c r="DB4" s="674" t="s">
        <v>726</v>
      </c>
      <c r="DC4" s="674" t="s">
        <v>727</v>
      </c>
      <c r="DD4" s="674" t="s">
        <v>728</v>
      </c>
      <c r="DE4" s="674" t="s">
        <v>729</v>
      </c>
      <c r="DF4" s="674" t="s">
        <v>730</v>
      </c>
      <c r="DG4" s="674" t="s">
        <v>731</v>
      </c>
      <c r="DH4" s="674" t="s">
        <v>732</v>
      </c>
      <c r="DI4" s="674" t="s">
        <v>733</v>
      </c>
      <c r="DJ4" s="674" t="s">
        <v>734</v>
      </c>
      <c r="DK4" s="674" t="s">
        <v>735</v>
      </c>
      <c r="DL4" s="674" t="s">
        <v>736</v>
      </c>
      <c r="DM4" s="674" t="s">
        <v>737</v>
      </c>
      <c r="DN4" s="674" t="s">
        <v>738</v>
      </c>
      <c r="DO4" s="674" t="s">
        <v>739</v>
      </c>
      <c r="DP4" s="674" t="s">
        <v>740</v>
      </c>
      <c r="DQ4" s="674" t="s">
        <v>741</v>
      </c>
      <c r="DR4" s="674" t="s">
        <v>742</v>
      </c>
      <c r="DS4" s="674" t="s">
        <v>638</v>
      </c>
      <c r="DT4" s="674" t="s">
        <v>743</v>
      </c>
      <c r="DU4" s="674" t="s">
        <v>744</v>
      </c>
      <c r="DV4" s="674" t="s">
        <v>745</v>
      </c>
      <c r="DW4" s="674" t="s">
        <v>746</v>
      </c>
      <c r="DX4" s="674" t="s">
        <v>747</v>
      </c>
      <c r="DY4" s="674" t="s">
        <v>748</v>
      </c>
      <c r="DZ4" s="674" t="s">
        <v>749</v>
      </c>
      <c r="EA4" s="674" t="s">
        <v>750</v>
      </c>
      <c r="EB4" s="674" t="s">
        <v>751</v>
      </c>
      <c r="EC4" s="674" t="s">
        <v>752</v>
      </c>
      <c r="ED4" s="674" t="s">
        <v>753</v>
      </c>
      <c r="EE4" s="674" t="s">
        <v>754</v>
      </c>
      <c r="EF4" s="674" t="s">
        <v>755</v>
      </c>
      <c r="EG4" s="674" t="s">
        <v>756</v>
      </c>
      <c r="EH4" s="674" t="s">
        <v>757</v>
      </c>
      <c r="EI4" s="674" t="s">
        <v>758</v>
      </c>
      <c r="EJ4" s="674" t="s">
        <v>759</v>
      </c>
      <c r="EK4" s="674" t="s">
        <v>760</v>
      </c>
      <c r="EL4" s="674" t="s">
        <v>761</v>
      </c>
      <c r="EM4" s="674" t="s">
        <v>762</v>
      </c>
      <c r="EN4" s="674" t="s">
        <v>763</v>
      </c>
      <c r="EO4" s="674" t="s">
        <v>764</v>
      </c>
      <c r="EP4" s="674" t="s">
        <v>765</v>
      </c>
      <c r="EQ4" s="674" t="s">
        <v>766</v>
      </c>
      <c r="ER4" s="674" t="s">
        <v>767</v>
      </c>
      <c r="ES4" s="674" t="s">
        <v>768</v>
      </c>
      <c r="ET4" s="674" t="s">
        <v>769</v>
      </c>
      <c r="EU4" s="674" t="s">
        <v>770</v>
      </c>
      <c r="EV4" s="674" t="s">
        <v>771</v>
      </c>
      <c r="EW4" s="674" t="s">
        <v>772</v>
      </c>
      <c r="EX4" s="674" t="s">
        <v>773</v>
      </c>
      <c r="EY4" s="674" t="s">
        <v>774</v>
      </c>
      <c r="EZ4" s="674" t="s">
        <v>775</v>
      </c>
      <c r="FA4" s="674" t="s">
        <v>776</v>
      </c>
      <c r="FB4" s="674" t="s">
        <v>777</v>
      </c>
      <c r="FC4" s="674" t="s">
        <v>778</v>
      </c>
      <c r="FD4" s="674" t="s">
        <v>779</v>
      </c>
      <c r="FE4" s="674" t="s">
        <v>780</v>
      </c>
      <c r="FF4" s="674" t="s">
        <v>781</v>
      </c>
      <c r="FG4" s="674" t="s">
        <v>782</v>
      </c>
      <c r="FH4" s="674" t="s">
        <v>783</v>
      </c>
      <c r="FI4" s="674" t="s">
        <v>784</v>
      </c>
      <c r="FJ4" s="674" t="s">
        <v>785</v>
      </c>
      <c r="FK4" s="674" t="s">
        <v>786</v>
      </c>
      <c r="FL4" s="674" t="s">
        <v>787</v>
      </c>
      <c r="FM4" s="674" t="s">
        <v>788</v>
      </c>
      <c r="FN4" s="674" t="s">
        <v>789</v>
      </c>
      <c r="FO4" s="674" t="s">
        <v>327</v>
      </c>
      <c r="FP4" s="674" t="s">
        <v>790</v>
      </c>
      <c r="FQ4" s="674" t="s">
        <v>791</v>
      </c>
      <c r="FR4" s="674" t="s">
        <v>792</v>
      </c>
      <c r="FS4" s="674" t="s">
        <v>793</v>
      </c>
      <c r="FT4" s="674" t="s">
        <v>794</v>
      </c>
      <c r="FU4" s="674" t="s">
        <v>795</v>
      </c>
      <c r="FV4" s="674" t="s">
        <v>796</v>
      </c>
      <c r="FW4" s="674" t="s">
        <v>797</v>
      </c>
      <c r="FX4" s="674" t="s">
        <v>798</v>
      </c>
      <c r="FY4" s="674" t="s">
        <v>799</v>
      </c>
      <c r="FZ4" s="674" t="s">
        <v>800</v>
      </c>
      <c r="GA4" s="674" t="s">
        <v>801</v>
      </c>
      <c r="GB4" s="674" t="s">
        <v>802</v>
      </c>
      <c r="GC4" s="674" t="s">
        <v>803</v>
      </c>
      <c r="GD4" s="674" t="s">
        <v>804</v>
      </c>
      <c r="GE4" s="674" t="s">
        <v>805</v>
      </c>
      <c r="GF4" s="674" t="s">
        <v>806</v>
      </c>
      <c r="GG4" s="674" t="s">
        <v>807</v>
      </c>
      <c r="GH4" s="674" t="s">
        <v>808</v>
      </c>
      <c r="GI4" s="674" t="s">
        <v>809</v>
      </c>
      <c r="GJ4" s="674" t="s">
        <v>810</v>
      </c>
      <c r="GK4" s="674" t="s">
        <v>811</v>
      </c>
      <c r="GL4" s="674" t="s">
        <v>812</v>
      </c>
      <c r="GM4" s="674" t="s">
        <v>813</v>
      </c>
      <c r="GN4" s="674" t="s">
        <v>814</v>
      </c>
      <c r="GO4" s="674" t="s">
        <v>815</v>
      </c>
      <c r="GP4" s="674" t="s">
        <v>816</v>
      </c>
      <c r="GQ4" s="674" t="s">
        <v>817</v>
      </c>
      <c r="GR4" s="674" t="s">
        <v>818</v>
      </c>
      <c r="GS4" s="674" t="s">
        <v>819</v>
      </c>
      <c r="GT4" s="674" t="s">
        <v>820</v>
      </c>
      <c r="GU4" s="674" t="s">
        <v>821</v>
      </c>
      <c r="GV4" s="674" t="s">
        <v>822</v>
      </c>
      <c r="GW4" s="674" t="s">
        <v>823</v>
      </c>
      <c r="GX4" s="674" t="s">
        <v>824</v>
      </c>
      <c r="GY4" s="674" t="s">
        <v>825</v>
      </c>
      <c r="GZ4" s="674" t="s">
        <v>826</v>
      </c>
      <c r="HA4" s="674" t="s">
        <v>827</v>
      </c>
      <c r="HB4" s="674" t="s">
        <v>828</v>
      </c>
      <c r="HC4" s="674" t="s">
        <v>829</v>
      </c>
      <c r="HD4" s="674" t="s">
        <v>830</v>
      </c>
      <c r="HE4" s="674" t="s">
        <v>831</v>
      </c>
      <c r="HF4" s="674" t="s">
        <v>832</v>
      </c>
      <c r="HG4" s="674" t="s">
        <v>833</v>
      </c>
      <c r="HH4" s="674" t="s">
        <v>834</v>
      </c>
      <c r="HI4" s="674" t="s">
        <v>835</v>
      </c>
      <c r="HJ4" s="674" t="s">
        <v>836</v>
      </c>
      <c r="HK4" s="674" t="s">
        <v>837</v>
      </c>
      <c r="HL4" s="674" t="s">
        <v>838</v>
      </c>
      <c r="HM4" s="674" t="s">
        <v>839</v>
      </c>
      <c r="HN4" s="674" t="s">
        <v>840</v>
      </c>
      <c r="HO4" s="674" t="s">
        <v>841</v>
      </c>
      <c r="HP4" s="674" t="s">
        <v>842</v>
      </c>
      <c r="HQ4" s="674" t="s">
        <v>843</v>
      </c>
      <c r="HR4" s="674" t="s">
        <v>844</v>
      </c>
      <c r="HS4" s="674" t="s">
        <v>845</v>
      </c>
      <c r="HT4" s="674" t="s">
        <v>846</v>
      </c>
      <c r="HU4" s="674" t="s">
        <v>847</v>
      </c>
      <c r="HV4" s="674" t="s">
        <v>848</v>
      </c>
      <c r="HW4" s="674" t="s">
        <v>849</v>
      </c>
      <c r="HX4" s="674" t="s">
        <v>850</v>
      </c>
      <c r="HY4" s="674" t="s">
        <v>851</v>
      </c>
      <c r="HZ4" s="674" t="s">
        <v>852</v>
      </c>
      <c r="IA4" s="674" t="s">
        <v>853</v>
      </c>
      <c r="IB4" s="674" t="s">
        <v>854</v>
      </c>
      <c r="IC4" s="674" t="s">
        <v>855</v>
      </c>
      <c r="ID4" s="674" t="s">
        <v>856</v>
      </c>
      <c r="IE4" s="674" t="s">
        <v>857</v>
      </c>
      <c r="IF4" s="674" t="s">
        <v>858</v>
      </c>
      <c r="IG4" s="674" t="s">
        <v>859</v>
      </c>
      <c r="IH4" s="674" t="s">
        <v>860</v>
      </c>
      <c r="II4" s="674" t="s">
        <v>861</v>
      </c>
      <c r="IJ4" s="674" t="s">
        <v>862</v>
      </c>
      <c r="IK4" s="674" t="s">
        <v>863</v>
      </c>
      <c r="IL4" s="674" t="s">
        <v>864</v>
      </c>
      <c r="IM4" s="674" t="s">
        <v>865</v>
      </c>
      <c r="IN4" s="674" t="s">
        <v>866</v>
      </c>
      <c r="IO4" s="674" t="s">
        <v>867</v>
      </c>
      <c r="IP4" s="674" t="s">
        <v>868</v>
      </c>
      <c r="IQ4" s="674" t="s">
        <v>869</v>
      </c>
      <c r="IR4" s="674" t="s">
        <v>870</v>
      </c>
      <c r="IS4" s="674" t="s">
        <v>871</v>
      </c>
      <c r="IT4" s="674" t="s">
        <v>872</v>
      </c>
      <c r="IU4" s="674" t="s">
        <v>873</v>
      </c>
      <c r="IV4" s="674" t="s">
        <v>874</v>
      </c>
      <c r="IW4" s="674" t="s">
        <v>875</v>
      </c>
      <c r="IX4" s="674" t="s">
        <v>876</v>
      </c>
      <c r="IY4" s="674" t="s">
        <v>877</v>
      </c>
      <c r="IZ4" s="674" t="s">
        <v>878</v>
      </c>
      <c r="JA4" s="674" t="s">
        <v>879</v>
      </c>
      <c r="JB4" s="674" t="s">
        <v>880</v>
      </c>
      <c r="JC4" s="674" t="s">
        <v>881</v>
      </c>
      <c r="JD4" s="674" t="s">
        <v>882</v>
      </c>
      <c r="JE4" s="674" t="s">
        <v>883</v>
      </c>
      <c r="JF4" s="674" t="s">
        <v>283</v>
      </c>
      <c r="JG4" s="674" t="s">
        <v>884</v>
      </c>
      <c r="JH4" s="674" t="s">
        <v>885</v>
      </c>
      <c r="JI4" s="674" t="s">
        <v>886</v>
      </c>
      <c r="JJ4" s="674" t="s">
        <v>887</v>
      </c>
      <c r="JK4" s="674" t="s">
        <v>888</v>
      </c>
      <c r="JL4" s="674" t="s">
        <v>889</v>
      </c>
      <c r="JM4" s="674" t="s">
        <v>890</v>
      </c>
      <c r="JN4" s="674" t="s">
        <v>891</v>
      </c>
      <c r="JO4" s="674" t="s">
        <v>892</v>
      </c>
      <c r="JP4" s="674" t="s">
        <v>893</v>
      </c>
      <c r="JQ4" s="674" t="s">
        <v>894</v>
      </c>
      <c r="JR4" s="674" t="s">
        <v>895</v>
      </c>
      <c r="JS4" s="674" t="s">
        <v>896</v>
      </c>
      <c r="JT4" s="674" t="s">
        <v>897</v>
      </c>
      <c r="JU4" s="674" t="s">
        <v>898</v>
      </c>
      <c r="JV4" s="674" t="s">
        <v>899</v>
      </c>
      <c r="JW4" s="674" t="s">
        <v>900</v>
      </c>
      <c r="JX4" s="674" t="s">
        <v>901</v>
      </c>
      <c r="JY4" s="674" t="s">
        <v>902</v>
      </c>
      <c r="JZ4" s="674" t="s">
        <v>903</v>
      </c>
      <c r="KA4" s="674" t="s">
        <v>904</v>
      </c>
      <c r="KB4" s="674" t="s">
        <v>905</v>
      </c>
      <c r="KC4" s="674" t="s">
        <v>906</v>
      </c>
      <c r="KD4" s="674" t="s">
        <v>287</v>
      </c>
      <c r="KE4" s="674" t="s">
        <v>907</v>
      </c>
      <c r="KF4" s="674" t="s">
        <v>908</v>
      </c>
      <c r="KG4" s="674" t="s">
        <v>909</v>
      </c>
      <c r="KH4" s="674" t="s">
        <v>910</v>
      </c>
      <c r="KI4" s="674" t="s">
        <v>911</v>
      </c>
      <c r="KJ4" s="674" t="s">
        <v>912</v>
      </c>
      <c r="KK4" s="674" t="s">
        <v>913</v>
      </c>
      <c r="KL4" s="674" t="s">
        <v>914</v>
      </c>
      <c r="KM4" s="674" t="s">
        <v>915</v>
      </c>
      <c r="KN4" s="674" t="s">
        <v>916</v>
      </c>
      <c r="KO4" s="674" t="s">
        <v>917</v>
      </c>
      <c r="KP4" s="674" t="s">
        <v>918</v>
      </c>
      <c r="KQ4" s="674" t="s">
        <v>919</v>
      </c>
      <c r="KR4" s="674" t="s">
        <v>920</v>
      </c>
      <c r="KS4" s="674" t="s">
        <v>921</v>
      </c>
      <c r="KT4" s="674" t="s">
        <v>922</v>
      </c>
      <c r="KU4" s="674" t="s">
        <v>923</v>
      </c>
      <c r="KV4" s="674" t="s">
        <v>924</v>
      </c>
      <c r="KW4" s="674" t="s">
        <v>925</v>
      </c>
      <c r="KX4" s="674" t="s">
        <v>926</v>
      </c>
      <c r="KY4" s="674" t="s">
        <v>927</v>
      </c>
      <c r="KZ4" s="674" t="s">
        <v>928</v>
      </c>
      <c r="LA4" s="674" t="s">
        <v>929</v>
      </c>
      <c r="LB4" s="674" t="s">
        <v>294</v>
      </c>
      <c r="LC4" s="674" t="s">
        <v>930</v>
      </c>
      <c r="LD4" s="674" t="s">
        <v>931</v>
      </c>
      <c r="LE4" s="674" t="s">
        <v>932</v>
      </c>
      <c r="LF4" s="674" t="s">
        <v>933</v>
      </c>
      <c r="LG4" s="674" t="s">
        <v>934</v>
      </c>
      <c r="LH4" s="674" t="s">
        <v>935</v>
      </c>
      <c r="LI4" s="674" t="s">
        <v>936</v>
      </c>
      <c r="LJ4" s="674" t="s">
        <v>937</v>
      </c>
      <c r="LK4" s="674" t="s">
        <v>938</v>
      </c>
      <c r="LL4" s="674" t="s">
        <v>939</v>
      </c>
      <c r="LM4" s="674" t="s">
        <v>940</v>
      </c>
      <c r="LN4" s="674" t="s">
        <v>941</v>
      </c>
      <c r="LO4" s="674" t="s">
        <v>942</v>
      </c>
      <c r="LP4" s="674" t="s">
        <v>943</v>
      </c>
      <c r="LQ4" s="674" t="s">
        <v>944</v>
      </c>
      <c r="LR4" s="674" t="s">
        <v>945</v>
      </c>
      <c r="LS4" s="674" t="s">
        <v>946</v>
      </c>
      <c r="LT4" s="674" t="s">
        <v>947</v>
      </c>
      <c r="LU4" s="674" t="s">
        <v>948</v>
      </c>
      <c r="LV4" s="674" t="s">
        <v>949</v>
      </c>
      <c r="LW4" s="674" t="s">
        <v>950</v>
      </c>
      <c r="LX4" s="674" t="s">
        <v>951</v>
      </c>
      <c r="LY4" s="674" t="s">
        <v>952</v>
      </c>
      <c r="LZ4" s="674" t="s">
        <v>298</v>
      </c>
      <c r="MA4" s="674" t="s">
        <v>953</v>
      </c>
      <c r="MB4" s="674" t="s">
        <v>954</v>
      </c>
      <c r="MC4" s="674" t="s">
        <v>955</v>
      </c>
      <c r="MD4" s="674" t="s">
        <v>956</v>
      </c>
      <c r="ME4" s="674" t="s">
        <v>957</v>
      </c>
      <c r="MF4" s="674" t="s">
        <v>958</v>
      </c>
      <c r="MG4" s="674" t="s">
        <v>959</v>
      </c>
      <c r="MH4" s="674" t="s">
        <v>960</v>
      </c>
      <c r="MI4" s="674" t="s">
        <v>961</v>
      </c>
      <c r="MJ4" s="674" t="s">
        <v>962</v>
      </c>
      <c r="MK4" s="674" t="s">
        <v>963</v>
      </c>
      <c r="ML4" s="674" t="s">
        <v>964</v>
      </c>
      <c r="MM4" s="674" t="s">
        <v>965</v>
      </c>
      <c r="MN4" s="674" t="s">
        <v>966</v>
      </c>
      <c r="MO4" s="674" t="s">
        <v>967</v>
      </c>
      <c r="MP4" s="674" t="s">
        <v>968</v>
      </c>
      <c r="MQ4" s="674" t="s">
        <v>969</v>
      </c>
      <c r="MR4" s="674" t="s">
        <v>970</v>
      </c>
      <c r="MS4" s="674" t="s">
        <v>971</v>
      </c>
      <c r="MT4" s="674" t="s">
        <v>972</v>
      </c>
      <c r="MU4" s="674" t="s">
        <v>973</v>
      </c>
      <c r="MV4" s="674" t="s">
        <v>974</v>
      </c>
      <c r="MW4" s="674" t="s">
        <v>975</v>
      </c>
      <c r="MX4" s="674" t="s">
        <v>301</v>
      </c>
      <c r="MY4" s="674" t="s">
        <v>976</v>
      </c>
      <c r="MZ4" s="674" t="s">
        <v>977</v>
      </c>
      <c r="NA4" s="674" t="s">
        <v>978</v>
      </c>
      <c r="NB4" s="674" t="s">
        <v>979</v>
      </c>
      <c r="NC4" s="674" t="s">
        <v>980</v>
      </c>
      <c r="ND4" s="674" t="s">
        <v>981</v>
      </c>
      <c r="NE4" s="674" t="s">
        <v>982</v>
      </c>
      <c r="NF4" s="674" t="s">
        <v>983</v>
      </c>
      <c r="NG4" s="674" t="s">
        <v>984</v>
      </c>
      <c r="NH4" s="674" t="s">
        <v>985</v>
      </c>
      <c r="NI4" s="674" t="s">
        <v>986</v>
      </c>
      <c r="NJ4" s="674" t="s">
        <v>987</v>
      </c>
      <c r="NK4" s="674" t="s">
        <v>988</v>
      </c>
      <c r="NL4" s="674" t="s">
        <v>989</v>
      </c>
      <c r="NM4" s="674" t="s">
        <v>990</v>
      </c>
      <c r="NN4" s="674" t="s">
        <v>991</v>
      </c>
      <c r="NO4" s="674" t="s">
        <v>992</v>
      </c>
      <c r="NP4" s="674" t="s">
        <v>993</v>
      </c>
      <c r="NQ4" s="674" t="s">
        <v>994</v>
      </c>
      <c r="NR4" s="674" t="s">
        <v>995</v>
      </c>
      <c r="NS4" s="674" t="s">
        <v>996</v>
      </c>
      <c r="NT4" s="674" t="s">
        <v>997</v>
      </c>
      <c r="NU4" s="674" t="s">
        <v>998</v>
      </c>
      <c r="NV4" s="674" t="s">
        <v>333</v>
      </c>
      <c r="NW4" s="674" t="s">
        <v>999</v>
      </c>
      <c r="NX4" s="674" t="s">
        <v>1000</v>
      </c>
      <c r="NY4" s="674" t="s">
        <v>1001</v>
      </c>
      <c r="NZ4" s="674" t="s">
        <v>1002</v>
      </c>
      <c r="OA4" s="674" t="s">
        <v>1003</v>
      </c>
      <c r="OB4" s="674" t="s">
        <v>1004</v>
      </c>
      <c r="OC4" s="674" t="s">
        <v>1005</v>
      </c>
      <c r="OD4" s="674" t="s">
        <v>1006</v>
      </c>
      <c r="OE4" s="674" t="s">
        <v>1007</v>
      </c>
      <c r="OF4" s="674" t="s">
        <v>1008</v>
      </c>
      <c r="OG4" s="674" t="s">
        <v>1009</v>
      </c>
      <c r="OH4" s="674" t="s">
        <v>1010</v>
      </c>
      <c r="OI4" s="674" t="s">
        <v>1011</v>
      </c>
      <c r="OJ4" s="674" t="s">
        <v>1012</v>
      </c>
      <c r="OK4" s="674" t="s">
        <v>1013</v>
      </c>
      <c r="OL4" s="674" t="s">
        <v>1014</v>
      </c>
      <c r="OM4" s="674" t="s">
        <v>1015</v>
      </c>
      <c r="ON4" s="674" t="s">
        <v>1016</v>
      </c>
      <c r="OO4" s="674" t="s">
        <v>1017</v>
      </c>
      <c r="OP4" s="674" t="s">
        <v>1018</v>
      </c>
      <c r="OQ4" s="674" t="s">
        <v>1019</v>
      </c>
      <c r="OR4" s="674" t="s">
        <v>1020</v>
      </c>
      <c r="OS4" s="674" t="s">
        <v>1021</v>
      </c>
      <c r="OT4" s="674" t="s">
        <v>1022</v>
      </c>
      <c r="OU4" s="674" t="s">
        <v>1023</v>
      </c>
      <c r="OV4" s="674" t="s">
        <v>1024</v>
      </c>
      <c r="OW4" s="674" t="s">
        <v>1025</v>
      </c>
      <c r="OX4" s="674" t="s">
        <v>1026</v>
      </c>
      <c r="OY4" s="674" t="s">
        <v>1027</v>
      </c>
      <c r="OZ4" s="674" t="s">
        <v>1028</v>
      </c>
      <c r="PA4" s="674" t="s">
        <v>1029</v>
      </c>
      <c r="PB4" s="674" t="s">
        <v>1030</v>
      </c>
      <c r="PC4" s="674" t="s">
        <v>1031</v>
      </c>
      <c r="PD4" s="674" t="s">
        <v>1032</v>
      </c>
      <c r="PE4" s="674" t="s">
        <v>1033</v>
      </c>
      <c r="PF4" s="674" t="s">
        <v>1034</v>
      </c>
      <c r="PG4" s="674" t="s">
        <v>1035</v>
      </c>
      <c r="PH4" s="674" t="s">
        <v>1036</v>
      </c>
      <c r="PI4" s="674" t="s">
        <v>1037</v>
      </c>
      <c r="PJ4" s="674" t="s">
        <v>1038</v>
      </c>
      <c r="PK4" s="674" t="s">
        <v>1039</v>
      </c>
      <c r="PL4" s="674" t="s">
        <v>1040</v>
      </c>
      <c r="PM4" s="674" t="s">
        <v>1041</v>
      </c>
      <c r="PN4" s="674" t="s">
        <v>1042</v>
      </c>
      <c r="PO4" s="674" t="s">
        <v>1043</v>
      </c>
      <c r="PP4" s="674" t="s">
        <v>1044</v>
      </c>
      <c r="PQ4" s="674" t="s">
        <v>1045</v>
      </c>
      <c r="PR4" s="674" t="s">
        <v>1046</v>
      </c>
      <c r="PS4" s="674" t="s">
        <v>1047</v>
      </c>
      <c r="PT4" s="674" t="s">
        <v>1048</v>
      </c>
      <c r="PU4" s="674" t="s">
        <v>1049</v>
      </c>
      <c r="PV4" s="674" t="s">
        <v>1050</v>
      </c>
      <c r="PW4" s="674" t="s">
        <v>1051</v>
      </c>
      <c r="PX4" s="674" t="s">
        <v>1052</v>
      </c>
      <c r="PY4" s="674" t="s">
        <v>1053</v>
      </c>
      <c r="PZ4" s="674" t="s">
        <v>1054</v>
      </c>
      <c r="QA4" s="674" t="s">
        <v>1055</v>
      </c>
      <c r="QB4" s="674" t="s">
        <v>1056</v>
      </c>
      <c r="QC4" s="674" t="s">
        <v>1057</v>
      </c>
      <c r="QD4" s="674" t="s">
        <v>1058</v>
      </c>
      <c r="QE4" s="674" t="s">
        <v>1059</v>
      </c>
      <c r="QF4" s="674" t="s">
        <v>1060</v>
      </c>
      <c r="QG4" s="674" t="s">
        <v>1061</v>
      </c>
      <c r="QH4" s="674" t="s">
        <v>1062</v>
      </c>
      <c r="QI4" s="674" t="s">
        <v>1063</v>
      </c>
      <c r="QJ4" s="674" t="s">
        <v>1064</v>
      </c>
      <c r="QK4" s="674" t="s">
        <v>1065</v>
      </c>
      <c r="QL4" s="674" t="s">
        <v>1066</v>
      </c>
      <c r="QM4" s="674" t="s">
        <v>1067</v>
      </c>
      <c r="QN4" s="674" t="s">
        <v>1068</v>
      </c>
      <c r="QO4" s="674" t="s">
        <v>1069</v>
      </c>
      <c r="QP4" s="674" t="s">
        <v>1070</v>
      </c>
      <c r="QQ4" s="674" t="s">
        <v>1071</v>
      </c>
      <c r="QR4" s="674" t="s">
        <v>1072</v>
      </c>
      <c r="QS4" s="674" t="s">
        <v>1073</v>
      </c>
      <c r="QT4" s="674" t="s">
        <v>1074</v>
      </c>
      <c r="QU4" s="674" t="s">
        <v>1075</v>
      </c>
      <c r="QV4" s="674" t="s">
        <v>1076</v>
      </c>
      <c r="QW4" s="674" t="s">
        <v>1077</v>
      </c>
      <c r="QX4" s="674" t="s">
        <v>1078</v>
      </c>
      <c r="QY4" s="674" t="s">
        <v>1079</v>
      </c>
      <c r="QZ4" s="674" t="s">
        <v>1080</v>
      </c>
      <c r="RA4" s="674" t="s">
        <v>1081</v>
      </c>
      <c r="RB4" s="674" t="s">
        <v>1082</v>
      </c>
      <c r="RC4" s="674" t="s">
        <v>1083</v>
      </c>
      <c r="RD4" s="674" t="s">
        <v>1084</v>
      </c>
      <c r="RE4" s="674" t="s">
        <v>1085</v>
      </c>
      <c r="RF4" s="674" t="s">
        <v>1086</v>
      </c>
      <c r="RG4" s="674" t="s">
        <v>1087</v>
      </c>
      <c r="RH4" s="674" t="s">
        <v>1088</v>
      </c>
      <c r="RI4" s="674" t="s">
        <v>1089</v>
      </c>
      <c r="RJ4" s="674" t="s">
        <v>1090</v>
      </c>
      <c r="RK4" s="674" t="s">
        <v>1091</v>
      </c>
      <c r="RL4" s="674" t="s">
        <v>1092</v>
      </c>
      <c r="RM4" s="674" t="s">
        <v>1093</v>
      </c>
      <c r="RN4" s="674" t="s">
        <v>1094</v>
      </c>
      <c r="RO4" s="674" t="s">
        <v>1095</v>
      </c>
      <c r="RP4" s="674" t="s">
        <v>1096</v>
      </c>
      <c r="RQ4" s="674" t="s">
        <v>1097</v>
      </c>
      <c r="RR4" s="674" t="s">
        <v>1098</v>
      </c>
      <c r="RS4" s="674" t="s">
        <v>1099</v>
      </c>
      <c r="RT4" s="674" t="s">
        <v>1100</v>
      </c>
      <c r="RU4" s="674" t="s">
        <v>1101</v>
      </c>
      <c r="RV4" s="674" t="s">
        <v>1102</v>
      </c>
      <c r="RW4" s="674" t="s">
        <v>1103</v>
      </c>
      <c r="RX4" s="674" t="s">
        <v>1104</v>
      </c>
      <c r="RY4" s="674" t="s">
        <v>1105</v>
      </c>
      <c r="RZ4" s="674" t="s">
        <v>1106</v>
      </c>
      <c r="SA4" s="674" t="s">
        <v>1107</v>
      </c>
      <c r="SB4" s="674" t="s">
        <v>1108</v>
      </c>
      <c r="SC4" s="674" t="s">
        <v>1109</v>
      </c>
      <c r="SD4" s="674" t="s">
        <v>1110</v>
      </c>
      <c r="SE4" s="674" t="s">
        <v>1111</v>
      </c>
      <c r="SF4" s="674" t="s">
        <v>1112</v>
      </c>
      <c r="SG4" s="674" t="s">
        <v>1113</v>
      </c>
      <c r="SH4" s="674" t="s">
        <v>1114</v>
      </c>
      <c r="SI4" s="674" t="s">
        <v>1115</v>
      </c>
      <c r="SJ4" s="674" t="s">
        <v>1116</v>
      </c>
      <c r="SK4" s="674" t="s">
        <v>1117</v>
      </c>
      <c r="SL4" s="674" t="s">
        <v>1118</v>
      </c>
      <c r="SM4" s="674" t="s">
        <v>1218</v>
      </c>
      <c r="SN4" s="674" t="s">
        <v>1219</v>
      </c>
      <c r="SO4" s="674" t="s">
        <v>1220</v>
      </c>
      <c r="SP4" s="674" t="s">
        <v>1221</v>
      </c>
      <c r="SQ4" s="674" t="s">
        <v>1222</v>
      </c>
      <c r="SR4" s="674" t="s">
        <v>1223</v>
      </c>
      <c r="SS4" s="674" t="s">
        <v>1224</v>
      </c>
      <c r="ST4" s="674" t="s">
        <v>1225</v>
      </c>
      <c r="SU4" s="674" t="s">
        <v>1226</v>
      </c>
      <c r="SV4" s="674" t="s">
        <v>1227</v>
      </c>
      <c r="SW4" s="674" t="s">
        <v>1228</v>
      </c>
      <c r="SX4" s="674" t="s">
        <v>1229</v>
      </c>
      <c r="SY4" s="674" t="s">
        <v>1230</v>
      </c>
      <c r="SZ4" s="674" t="s">
        <v>1231</v>
      </c>
      <c r="TA4" s="674" t="s">
        <v>1232</v>
      </c>
      <c r="TB4" s="674" t="s">
        <v>1233</v>
      </c>
      <c r="TC4" s="674" t="s">
        <v>1234</v>
      </c>
      <c r="TD4" s="674" t="s">
        <v>1235</v>
      </c>
      <c r="TE4" s="674" t="s">
        <v>1236</v>
      </c>
      <c r="TF4" s="674" t="s">
        <v>1237</v>
      </c>
      <c r="TG4" s="674" t="s">
        <v>1238</v>
      </c>
      <c r="TH4" s="674" t="s">
        <v>1239</v>
      </c>
      <c r="TI4" s="674" t="s">
        <v>1240</v>
      </c>
      <c r="TJ4" s="674" t="s">
        <v>1241</v>
      </c>
      <c r="TK4" s="674" t="s">
        <v>1242</v>
      </c>
      <c r="TL4" s="674" t="s">
        <v>1243</v>
      </c>
      <c r="TM4" s="674" t="s">
        <v>1244</v>
      </c>
      <c r="TN4" s="674" t="s">
        <v>1245</v>
      </c>
      <c r="TO4" s="674" t="s">
        <v>1246</v>
      </c>
      <c r="TP4" s="674" t="s">
        <v>1247</v>
      </c>
      <c r="TQ4" s="674" t="s">
        <v>1248</v>
      </c>
      <c r="TR4" s="674" t="s">
        <v>1249</v>
      </c>
      <c r="TS4" s="674" t="s">
        <v>1250</v>
      </c>
      <c r="TT4" s="674" t="s">
        <v>1251</v>
      </c>
      <c r="TU4" s="674" t="s">
        <v>1252</v>
      </c>
      <c r="TV4" s="674" t="s">
        <v>1253</v>
      </c>
      <c r="TW4" s="674" t="s">
        <v>1254</v>
      </c>
      <c r="TX4" s="674" t="s">
        <v>1255</v>
      </c>
      <c r="TY4" s="674" t="s">
        <v>1256</v>
      </c>
      <c r="TZ4" s="674" t="s">
        <v>1257</v>
      </c>
      <c r="UA4" s="674" t="s">
        <v>1258</v>
      </c>
      <c r="UB4" s="674" t="s">
        <v>1259</v>
      </c>
      <c r="UC4" s="674" t="s">
        <v>1260</v>
      </c>
      <c r="UD4" s="674" t="s">
        <v>1261</v>
      </c>
      <c r="UE4" s="674" t="s">
        <v>1262</v>
      </c>
      <c r="UF4" s="674" t="s">
        <v>1263</v>
      </c>
      <c r="UG4" s="674" t="s">
        <v>1264</v>
      </c>
      <c r="UH4" s="674" t="s">
        <v>1265</v>
      </c>
      <c r="UI4" s="674" t="s">
        <v>1119</v>
      </c>
      <c r="UJ4" s="674" t="s">
        <v>1120</v>
      </c>
      <c r="UK4" s="674" t="s">
        <v>1121</v>
      </c>
      <c r="UL4" s="674" t="s">
        <v>1122</v>
      </c>
      <c r="UM4" s="674" t="s">
        <v>1123</v>
      </c>
      <c r="UN4" s="674" t="s">
        <v>1124</v>
      </c>
      <c r="UO4" s="674" t="s">
        <v>1125</v>
      </c>
      <c r="UP4" s="674" t="s">
        <v>1126</v>
      </c>
      <c r="UQ4" s="674" t="s">
        <v>1127</v>
      </c>
      <c r="UR4" s="674" t="s">
        <v>1128</v>
      </c>
      <c r="US4" s="674" t="s">
        <v>1129</v>
      </c>
      <c r="UT4" s="674" t="s">
        <v>1130</v>
      </c>
      <c r="UU4" s="674" t="s">
        <v>1131</v>
      </c>
      <c r="UV4" s="674" t="s">
        <v>1132</v>
      </c>
      <c r="UW4" s="674" t="s">
        <v>1133</v>
      </c>
      <c r="UX4" s="674" t="s">
        <v>1134</v>
      </c>
      <c r="UY4" s="674" t="s">
        <v>1135</v>
      </c>
      <c r="UZ4" s="674" t="s">
        <v>1136</v>
      </c>
      <c r="VA4" s="674" t="s">
        <v>1137</v>
      </c>
      <c r="VB4" s="674" t="s">
        <v>1138</v>
      </c>
      <c r="VC4" s="674" t="s">
        <v>1139</v>
      </c>
      <c r="VD4" s="674" t="s">
        <v>1140</v>
      </c>
      <c r="VE4" s="674" t="s">
        <v>1141</v>
      </c>
      <c r="VF4" s="674" t="s">
        <v>1142</v>
      </c>
      <c r="VG4" s="674" t="s">
        <v>1143</v>
      </c>
      <c r="VH4" s="674" t="s">
        <v>1144</v>
      </c>
      <c r="VI4" s="674" t="s">
        <v>1145</v>
      </c>
      <c r="VJ4" s="674" t="s">
        <v>1146</v>
      </c>
      <c r="VK4" s="674" t="s">
        <v>1147</v>
      </c>
      <c r="VL4" s="674" t="s">
        <v>1148</v>
      </c>
      <c r="VM4" s="674" t="s">
        <v>1149</v>
      </c>
      <c r="VN4" s="674" t="s">
        <v>1150</v>
      </c>
      <c r="VO4" s="674" t="s">
        <v>1151</v>
      </c>
      <c r="VP4" s="674" t="s">
        <v>1152</v>
      </c>
      <c r="VQ4" s="674" t="s">
        <v>1153</v>
      </c>
      <c r="VR4" s="674" t="s">
        <v>1154</v>
      </c>
      <c r="VS4" s="674" t="s">
        <v>1155</v>
      </c>
      <c r="VT4" s="674" t="s">
        <v>1156</v>
      </c>
      <c r="VU4" s="674" t="s">
        <v>1157</v>
      </c>
      <c r="VV4" s="674" t="s">
        <v>1158</v>
      </c>
      <c r="VW4" s="674" t="s">
        <v>1159</v>
      </c>
      <c r="VX4" s="674" t="s">
        <v>1160</v>
      </c>
      <c r="VY4" s="674" t="s">
        <v>1161</v>
      </c>
      <c r="VZ4" s="674" t="s">
        <v>1162</v>
      </c>
      <c r="WA4" s="674" t="s">
        <v>1163</v>
      </c>
      <c r="WB4" s="674" t="s">
        <v>1164</v>
      </c>
      <c r="WC4" s="674" t="s">
        <v>1165</v>
      </c>
      <c r="WD4" s="674" t="s">
        <v>1166</v>
      </c>
      <c r="WE4" s="674" t="s">
        <v>1167</v>
      </c>
      <c r="WF4" s="674" t="s">
        <v>1168</v>
      </c>
      <c r="WG4" s="674" t="s">
        <v>1169</v>
      </c>
      <c r="WH4" s="674" t="s">
        <v>1170</v>
      </c>
      <c r="WI4" s="674" t="s">
        <v>1171</v>
      </c>
      <c r="WJ4" s="674" t="s">
        <v>1172</v>
      </c>
      <c r="WK4" s="674" t="s">
        <v>1173</v>
      </c>
      <c r="WL4" s="674" t="s">
        <v>1174</v>
      </c>
      <c r="WM4" s="674" t="s">
        <v>1175</v>
      </c>
      <c r="WN4" s="674" t="s">
        <v>1176</v>
      </c>
      <c r="WO4" s="674" t="s">
        <v>1177</v>
      </c>
      <c r="WP4" s="674" t="s">
        <v>1178</v>
      </c>
      <c r="WQ4" s="674" t="s">
        <v>1179</v>
      </c>
      <c r="WR4" s="674" t="s">
        <v>1180</v>
      </c>
      <c r="WS4" s="674" t="s">
        <v>1181</v>
      </c>
      <c r="WT4" s="674" t="s">
        <v>1182</v>
      </c>
      <c r="WU4" s="674" t="s">
        <v>1183</v>
      </c>
      <c r="WV4" s="674" t="s">
        <v>1184</v>
      </c>
      <c r="WW4" s="674" t="s">
        <v>1185</v>
      </c>
      <c r="WX4" s="674" t="s">
        <v>1186</v>
      </c>
      <c r="WY4" s="674" t="s">
        <v>1187</v>
      </c>
      <c r="WZ4" s="674" t="s">
        <v>1188</v>
      </c>
      <c r="XA4" s="674" t="s">
        <v>1189</v>
      </c>
      <c r="XB4" s="674" t="s">
        <v>1190</v>
      </c>
    </row>
    <row r="5" spans="1:626" s="674" customFormat="1" ht="15.5" x14ac:dyDescent="0.35">
      <c r="A5" s="679" t="s">
        <v>67</v>
      </c>
      <c r="B5" s="680" t="s">
        <v>68</v>
      </c>
      <c r="C5" s="674">
        <v>104.2</v>
      </c>
      <c r="D5" s="674">
        <v>109.6</v>
      </c>
      <c r="E5" s="674">
        <v>138</v>
      </c>
      <c r="F5" s="674">
        <v>169.9</v>
      </c>
      <c r="G5" s="674">
        <v>111.6</v>
      </c>
      <c r="H5" s="674">
        <v>140.4</v>
      </c>
      <c r="I5" s="674">
        <v>173</v>
      </c>
      <c r="J5" s="674">
        <v>106.7</v>
      </c>
      <c r="K5" s="674">
        <v>133.9</v>
      </c>
      <c r="L5" s="674">
        <v>165.3</v>
      </c>
      <c r="M5" s="674">
        <v>99.2</v>
      </c>
      <c r="N5" s="674">
        <v>129.4</v>
      </c>
      <c r="O5" s="674">
        <v>163.19999999999999</v>
      </c>
      <c r="P5" s="674">
        <v>133.4</v>
      </c>
      <c r="Q5" s="674">
        <v>165.8</v>
      </c>
      <c r="R5" s="674">
        <v>84.7</v>
      </c>
      <c r="S5" s="674">
        <v>109.9</v>
      </c>
      <c r="T5" s="674">
        <v>138.5</v>
      </c>
      <c r="U5" s="674">
        <v>84.6</v>
      </c>
      <c r="V5" s="674">
        <v>107.5</v>
      </c>
      <c r="W5" s="674">
        <v>134.19999999999999</v>
      </c>
      <c r="X5" s="674">
        <v>76.5</v>
      </c>
      <c r="Y5" s="674">
        <v>101.1</v>
      </c>
      <c r="Z5" s="674">
        <v>129.6</v>
      </c>
      <c r="AA5" s="674">
        <v>81.3</v>
      </c>
      <c r="AB5" s="674">
        <v>86.4</v>
      </c>
      <c r="AC5" s="674">
        <v>109.9</v>
      </c>
      <c r="AD5" s="674">
        <v>135.9</v>
      </c>
      <c r="AE5" s="674">
        <v>88.7</v>
      </c>
      <c r="AF5" s="674">
        <v>112.1</v>
      </c>
      <c r="AG5" s="674">
        <v>138.69999999999999</v>
      </c>
      <c r="AH5" s="674">
        <v>84.9</v>
      </c>
      <c r="AI5" s="674">
        <v>105.7</v>
      </c>
      <c r="AJ5" s="674">
        <v>131.80000000000001</v>
      </c>
      <c r="AK5" s="674">
        <v>77.7</v>
      </c>
      <c r="AL5" s="674">
        <v>102.1</v>
      </c>
      <c r="AM5" s="674">
        <v>129.5</v>
      </c>
      <c r="AN5" s="674">
        <v>105.4</v>
      </c>
      <c r="AO5" s="674">
        <v>131.80000000000001</v>
      </c>
      <c r="AP5" s="674">
        <v>66.2</v>
      </c>
      <c r="AQ5" s="674">
        <v>87</v>
      </c>
      <c r="AR5" s="674">
        <v>110.4</v>
      </c>
      <c r="AS5" s="674">
        <v>66.5</v>
      </c>
      <c r="AT5" s="674">
        <v>85.3</v>
      </c>
      <c r="AU5" s="674">
        <v>107.1</v>
      </c>
      <c r="AV5" s="674">
        <v>57.7</v>
      </c>
      <c r="AW5" s="674">
        <v>77.8</v>
      </c>
      <c r="AX5" s="674">
        <v>100.6</v>
      </c>
      <c r="AY5" s="674">
        <v>134.1</v>
      </c>
      <c r="AZ5" s="674">
        <v>143.19999999999999</v>
      </c>
      <c r="BA5" s="674">
        <v>180.4</v>
      </c>
      <c r="BB5" s="674">
        <v>221.2</v>
      </c>
      <c r="BC5" s="674">
        <v>145.80000000000001</v>
      </c>
      <c r="BD5" s="674">
        <v>182.8</v>
      </c>
      <c r="BE5" s="674">
        <v>224.2</v>
      </c>
      <c r="BF5" s="674">
        <v>138.1</v>
      </c>
      <c r="BG5" s="674">
        <v>173.9</v>
      </c>
      <c r="BH5" s="674">
        <v>212.6</v>
      </c>
      <c r="BI5" s="674">
        <v>128.80000000000001</v>
      </c>
      <c r="BJ5" s="674">
        <v>167.3</v>
      </c>
      <c r="BK5" s="674">
        <v>210.3</v>
      </c>
      <c r="BL5" s="674">
        <v>171.5</v>
      </c>
      <c r="BM5" s="674">
        <v>212.9</v>
      </c>
      <c r="BN5" s="674">
        <v>109.8</v>
      </c>
      <c r="BO5" s="674">
        <v>142.9</v>
      </c>
      <c r="BP5" s="674">
        <v>179.8</v>
      </c>
      <c r="BQ5" s="674">
        <v>106.6</v>
      </c>
      <c r="BR5" s="674">
        <v>136.30000000000001</v>
      </c>
      <c r="BS5" s="674">
        <v>170.7</v>
      </c>
      <c r="BT5" s="674">
        <v>93.8</v>
      </c>
      <c r="BU5" s="674">
        <v>125.5</v>
      </c>
      <c r="BV5" s="674">
        <v>161.1</v>
      </c>
      <c r="BW5" s="674">
        <v>111.1</v>
      </c>
      <c r="BX5" s="674">
        <v>140.30000000000001</v>
      </c>
      <c r="BY5" s="674">
        <v>173.1</v>
      </c>
      <c r="BZ5" s="674">
        <v>113.5</v>
      </c>
      <c r="CA5" s="674">
        <v>142.19999999999999</v>
      </c>
      <c r="CB5" s="674">
        <v>174.8</v>
      </c>
      <c r="CC5" s="674">
        <v>107.2</v>
      </c>
      <c r="CD5" s="674">
        <v>133.9</v>
      </c>
      <c r="CE5" s="674">
        <v>166.2</v>
      </c>
      <c r="CF5" s="674">
        <v>96.7</v>
      </c>
      <c r="CG5" s="674">
        <v>127.7</v>
      </c>
      <c r="CH5" s="674">
        <v>161.30000000000001</v>
      </c>
      <c r="CI5" s="674">
        <v>131.6</v>
      </c>
      <c r="CJ5" s="674">
        <v>163.6</v>
      </c>
      <c r="CK5" s="674">
        <v>83.9</v>
      </c>
      <c r="CL5" s="674">
        <v>109.6</v>
      </c>
      <c r="CM5" s="674">
        <v>138.80000000000001</v>
      </c>
      <c r="CN5" s="674">
        <v>81.8</v>
      </c>
      <c r="CO5" s="674">
        <v>105.1</v>
      </c>
      <c r="CP5" s="674">
        <v>132.30000000000001</v>
      </c>
      <c r="CQ5" s="674">
        <v>68.7</v>
      </c>
      <c r="CR5" s="674">
        <v>91.7</v>
      </c>
      <c r="CS5" s="674">
        <v>119.1</v>
      </c>
      <c r="CT5" s="674">
        <v>101.2</v>
      </c>
      <c r="CU5" s="674">
        <v>103.9</v>
      </c>
      <c r="CV5" s="674">
        <v>107.9</v>
      </c>
      <c r="CW5" s="674">
        <v>137</v>
      </c>
      <c r="CX5" s="674">
        <v>169.3</v>
      </c>
      <c r="CY5" s="674">
        <v>110.1</v>
      </c>
      <c r="CZ5" s="674">
        <v>138.9</v>
      </c>
      <c r="DA5" s="674">
        <v>172.2</v>
      </c>
      <c r="DB5" s="674">
        <v>104.2</v>
      </c>
      <c r="DC5" s="674">
        <v>133.1</v>
      </c>
      <c r="DD5" s="674">
        <v>163.80000000000001</v>
      </c>
      <c r="DE5" s="674">
        <v>99.9</v>
      </c>
      <c r="DF5" s="674">
        <v>130.4</v>
      </c>
      <c r="DG5" s="674">
        <v>164.9</v>
      </c>
      <c r="DH5" s="674">
        <v>133.6</v>
      </c>
      <c r="DI5" s="674">
        <v>167.2</v>
      </c>
      <c r="DJ5" s="674">
        <v>84.5</v>
      </c>
      <c r="DK5" s="674">
        <v>110.5</v>
      </c>
      <c r="DL5" s="674">
        <v>139.9</v>
      </c>
      <c r="DM5" s="674">
        <v>81.900000000000006</v>
      </c>
      <c r="DN5" s="674">
        <v>105.1</v>
      </c>
      <c r="DO5" s="674">
        <v>132.5</v>
      </c>
      <c r="DP5" s="674">
        <v>75.599999999999994</v>
      </c>
      <c r="DQ5" s="674">
        <v>101</v>
      </c>
      <c r="DR5" s="674">
        <v>131.30000000000001</v>
      </c>
      <c r="DS5" s="674">
        <v>122.1</v>
      </c>
      <c r="DT5" s="674">
        <v>132.9</v>
      </c>
      <c r="DU5" s="674">
        <v>169</v>
      </c>
      <c r="DV5" s="674">
        <v>207.3</v>
      </c>
      <c r="DW5" s="674">
        <v>139</v>
      </c>
      <c r="DX5" s="674">
        <v>173.1</v>
      </c>
      <c r="DY5" s="674">
        <v>211.6</v>
      </c>
      <c r="DZ5" s="674">
        <v>128.30000000000001</v>
      </c>
      <c r="EA5" s="674">
        <v>160.30000000000001</v>
      </c>
      <c r="EB5" s="674">
        <v>197.6</v>
      </c>
      <c r="EC5" s="674">
        <v>115.9</v>
      </c>
      <c r="ED5" s="674">
        <v>152</v>
      </c>
      <c r="EE5" s="674">
        <v>192.1</v>
      </c>
      <c r="EF5" s="674">
        <v>158</v>
      </c>
      <c r="EG5" s="674">
        <v>196.7</v>
      </c>
      <c r="EH5" s="674">
        <v>100.2</v>
      </c>
      <c r="EI5" s="674">
        <v>130.4</v>
      </c>
      <c r="EJ5" s="674">
        <v>164.4</v>
      </c>
      <c r="EK5" s="674">
        <v>88.6</v>
      </c>
      <c r="EL5" s="674">
        <v>115.7</v>
      </c>
      <c r="EM5" s="674">
        <v>146.4</v>
      </c>
      <c r="EN5" s="674">
        <v>74.099999999999994</v>
      </c>
      <c r="EO5" s="674">
        <v>99.5</v>
      </c>
      <c r="EP5" s="674">
        <v>129.5</v>
      </c>
      <c r="EQ5" s="674">
        <v>117.1</v>
      </c>
      <c r="ER5" s="674">
        <v>124.4</v>
      </c>
      <c r="ES5" s="674">
        <v>157.30000000000001</v>
      </c>
      <c r="ET5" s="674">
        <v>194.2</v>
      </c>
      <c r="EU5" s="674">
        <v>126.5</v>
      </c>
      <c r="EV5" s="674">
        <v>160.30000000000001</v>
      </c>
      <c r="EW5" s="674">
        <v>197.8</v>
      </c>
      <c r="EX5" s="674">
        <v>119.8</v>
      </c>
      <c r="EY5" s="674">
        <v>152.6</v>
      </c>
      <c r="EZ5" s="674">
        <v>187.6</v>
      </c>
      <c r="FA5" s="674">
        <v>111.3</v>
      </c>
      <c r="FB5" s="674">
        <v>145.19999999999999</v>
      </c>
      <c r="FC5" s="674">
        <v>183.2</v>
      </c>
      <c r="FD5" s="674">
        <v>150.6</v>
      </c>
      <c r="FE5" s="674">
        <v>187.9</v>
      </c>
      <c r="FF5" s="674">
        <v>95.9</v>
      </c>
      <c r="FG5" s="674">
        <v>124.7</v>
      </c>
      <c r="FH5" s="674">
        <v>157.19999999999999</v>
      </c>
      <c r="FI5" s="674">
        <v>92.5</v>
      </c>
      <c r="FJ5" s="674">
        <v>119</v>
      </c>
      <c r="FK5" s="674">
        <v>149</v>
      </c>
      <c r="FL5" s="674">
        <v>81</v>
      </c>
      <c r="FM5" s="674">
        <v>108.1</v>
      </c>
      <c r="FN5" s="674">
        <v>140.4</v>
      </c>
      <c r="FO5" s="674">
        <v>119.8</v>
      </c>
      <c r="FP5" s="674">
        <v>124.8</v>
      </c>
      <c r="FQ5" s="674">
        <v>157.4</v>
      </c>
      <c r="FR5" s="674">
        <v>192.4</v>
      </c>
      <c r="FS5" s="674">
        <v>127.9</v>
      </c>
      <c r="FT5" s="674">
        <v>160.1</v>
      </c>
      <c r="FU5" s="674">
        <v>196.2</v>
      </c>
      <c r="FV5" s="674">
        <v>120.1</v>
      </c>
      <c r="FW5" s="674">
        <v>151.5</v>
      </c>
      <c r="FX5" s="674">
        <v>185.3</v>
      </c>
      <c r="FY5" s="674">
        <v>114.7</v>
      </c>
      <c r="FZ5" s="674">
        <v>149.30000000000001</v>
      </c>
      <c r="GA5" s="674">
        <v>187.1</v>
      </c>
      <c r="GB5" s="674">
        <v>153.1</v>
      </c>
      <c r="GC5" s="674">
        <v>189.4</v>
      </c>
      <c r="GD5" s="674">
        <v>96.7</v>
      </c>
      <c r="GE5" s="674">
        <v>125.6</v>
      </c>
      <c r="GF5" s="674">
        <v>157.19999999999999</v>
      </c>
      <c r="GG5" s="674">
        <v>93.7</v>
      </c>
      <c r="GH5" s="674">
        <v>119.4</v>
      </c>
      <c r="GI5" s="674">
        <v>149.19999999999999</v>
      </c>
      <c r="GJ5" s="674">
        <v>85.7</v>
      </c>
      <c r="GK5" s="674">
        <v>113.8</v>
      </c>
      <c r="GL5" s="674">
        <v>146.30000000000001</v>
      </c>
      <c r="GM5" s="674">
        <v>103.5</v>
      </c>
      <c r="GN5" s="674">
        <v>107.4</v>
      </c>
      <c r="GO5" s="674">
        <v>136.4</v>
      </c>
      <c r="GP5" s="674">
        <v>168.6</v>
      </c>
      <c r="GQ5" s="674">
        <v>109.6</v>
      </c>
      <c r="GR5" s="674">
        <v>138.30000000000001</v>
      </c>
      <c r="GS5" s="674">
        <v>171.4</v>
      </c>
      <c r="GT5" s="674">
        <v>103.7</v>
      </c>
      <c r="GU5" s="674">
        <v>132.5</v>
      </c>
      <c r="GV5" s="674">
        <v>163.1</v>
      </c>
      <c r="GW5" s="674">
        <v>99.4</v>
      </c>
      <c r="GX5" s="674">
        <v>129.80000000000001</v>
      </c>
      <c r="GY5" s="674">
        <v>164.2</v>
      </c>
      <c r="GZ5" s="674">
        <v>133.1</v>
      </c>
      <c r="HA5" s="674">
        <v>166.5</v>
      </c>
      <c r="HB5" s="674">
        <v>84.1</v>
      </c>
      <c r="HC5" s="674">
        <v>109.7</v>
      </c>
      <c r="HD5" s="674">
        <v>139.19999999999999</v>
      </c>
      <c r="HE5" s="674">
        <v>81.5</v>
      </c>
      <c r="HF5" s="674">
        <v>104.6</v>
      </c>
      <c r="HG5" s="674">
        <v>131.9</v>
      </c>
      <c r="HH5" s="674">
        <v>75.3</v>
      </c>
      <c r="HI5" s="674">
        <v>100.6</v>
      </c>
      <c r="HJ5" s="674">
        <v>130.80000000000001</v>
      </c>
      <c r="HK5" s="674">
        <v>103.9</v>
      </c>
      <c r="HL5" s="674">
        <v>107.9</v>
      </c>
      <c r="HM5" s="674">
        <v>137</v>
      </c>
      <c r="HN5" s="674">
        <v>169.3</v>
      </c>
      <c r="HO5" s="674">
        <v>110.1</v>
      </c>
      <c r="HP5" s="674">
        <v>138.9</v>
      </c>
      <c r="HQ5" s="674">
        <v>172.2</v>
      </c>
      <c r="HR5" s="674">
        <v>104.2</v>
      </c>
      <c r="HS5" s="674">
        <v>133.1</v>
      </c>
      <c r="HT5" s="674">
        <v>163.80000000000001</v>
      </c>
      <c r="HU5" s="674">
        <v>99.9</v>
      </c>
      <c r="HV5" s="674">
        <v>130.4</v>
      </c>
      <c r="HW5" s="674">
        <v>164.9</v>
      </c>
      <c r="HX5" s="674">
        <v>133.6</v>
      </c>
      <c r="HY5" s="674">
        <v>167.2</v>
      </c>
      <c r="HZ5" s="674">
        <v>84.5</v>
      </c>
      <c r="IA5" s="674">
        <v>110.5</v>
      </c>
      <c r="IB5" s="674">
        <v>139.9</v>
      </c>
      <c r="IC5" s="674">
        <v>81.900000000000006</v>
      </c>
      <c r="ID5" s="674">
        <v>105.1</v>
      </c>
      <c r="IE5" s="674">
        <v>132.5</v>
      </c>
      <c r="IF5" s="674">
        <v>75.599999999999994</v>
      </c>
      <c r="IG5" s="674">
        <v>101</v>
      </c>
      <c r="IH5" s="674">
        <v>131.30000000000001</v>
      </c>
      <c r="II5" s="674">
        <v>107.9</v>
      </c>
      <c r="IJ5" s="674">
        <v>137</v>
      </c>
      <c r="IK5" s="674">
        <v>169.3</v>
      </c>
      <c r="IL5" s="674">
        <v>110.1</v>
      </c>
      <c r="IM5" s="674">
        <v>138.9</v>
      </c>
      <c r="IN5" s="674">
        <v>172.2</v>
      </c>
      <c r="IO5" s="674">
        <v>104.2</v>
      </c>
      <c r="IP5" s="674">
        <v>133.1</v>
      </c>
      <c r="IQ5" s="674">
        <v>163.80000000000001</v>
      </c>
      <c r="IR5" s="674">
        <v>99.9</v>
      </c>
      <c r="IS5" s="674">
        <v>130.4</v>
      </c>
      <c r="IT5" s="674">
        <v>164.9</v>
      </c>
      <c r="IU5" s="674">
        <v>133.6</v>
      </c>
      <c r="IV5" s="674">
        <v>167.2</v>
      </c>
      <c r="IW5" s="674">
        <v>84.5</v>
      </c>
      <c r="IX5" s="674">
        <v>110.5</v>
      </c>
      <c r="IY5" s="674">
        <v>139.9</v>
      </c>
      <c r="IZ5" s="674">
        <v>81.900000000000006</v>
      </c>
      <c r="JA5" s="674">
        <v>105.1</v>
      </c>
      <c r="JB5" s="674">
        <v>132.5</v>
      </c>
      <c r="JC5" s="674">
        <v>75.599999999999994</v>
      </c>
      <c r="JD5" s="674">
        <v>101</v>
      </c>
      <c r="JE5" s="674">
        <v>131.30000000000001</v>
      </c>
      <c r="JF5" s="674">
        <v>103.9</v>
      </c>
      <c r="JG5" s="674">
        <v>97.3</v>
      </c>
      <c r="JH5" s="674">
        <v>123.8</v>
      </c>
      <c r="JI5" s="674">
        <v>152.6</v>
      </c>
      <c r="JJ5" s="674">
        <v>98.6</v>
      </c>
      <c r="JK5" s="674">
        <v>125.3</v>
      </c>
      <c r="JL5" s="674">
        <v>154.80000000000001</v>
      </c>
      <c r="JM5" s="674">
        <v>93.9</v>
      </c>
      <c r="JN5" s="674">
        <v>119.1</v>
      </c>
      <c r="JO5" s="674">
        <v>147.9</v>
      </c>
      <c r="JP5" s="674">
        <v>88</v>
      </c>
      <c r="JQ5" s="674">
        <v>115.2</v>
      </c>
      <c r="JR5" s="674">
        <v>146</v>
      </c>
      <c r="JS5" s="674">
        <v>117.6</v>
      </c>
      <c r="JT5" s="674">
        <v>147.30000000000001</v>
      </c>
      <c r="JU5" s="674">
        <v>75.599999999999994</v>
      </c>
      <c r="JV5" s="674">
        <v>99.1</v>
      </c>
      <c r="JW5" s="674">
        <v>125.3</v>
      </c>
      <c r="JX5" s="674">
        <v>74</v>
      </c>
      <c r="JY5" s="674">
        <v>95.1</v>
      </c>
      <c r="JZ5" s="674">
        <v>120</v>
      </c>
      <c r="KA5" s="674">
        <v>63.6</v>
      </c>
      <c r="KB5" s="674">
        <v>85.1</v>
      </c>
      <c r="KC5" s="674">
        <v>109.9</v>
      </c>
      <c r="KD5" s="674">
        <v>90.9</v>
      </c>
      <c r="KE5" s="674">
        <v>107.9</v>
      </c>
      <c r="KF5" s="674">
        <v>137</v>
      </c>
      <c r="KG5" s="674">
        <v>169.3</v>
      </c>
      <c r="KH5" s="674">
        <v>110.1</v>
      </c>
      <c r="KI5" s="674">
        <v>138.9</v>
      </c>
      <c r="KJ5" s="674">
        <v>172.2</v>
      </c>
      <c r="KK5" s="674">
        <v>104.2</v>
      </c>
      <c r="KL5" s="674">
        <v>133.1</v>
      </c>
      <c r="KM5" s="674">
        <v>163.80000000000001</v>
      </c>
      <c r="KN5" s="674">
        <v>99.9</v>
      </c>
      <c r="KO5" s="674">
        <v>130.4</v>
      </c>
      <c r="KP5" s="674">
        <v>164.9</v>
      </c>
      <c r="KQ5" s="674">
        <v>133.6</v>
      </c>
      <c r="KR5" s="674">
        <v>167.2</v>
      </c>
      <c r="KS5" s="674">
        <v>84.5</v>
      </c>
      <c r="KT5" s="674">
        <v>110.5</v>
      </c>
      <c r="KU5" s="674">
        <v>139.9</v>
      </c>
      <c r="KV5" s="674">
        <v>81.900000000000006</v>
      </c>
      <c r="KW5" s="674">
        <v>105.1</v>
      </c>
      <c r="KX5" s="674">
        <v>132.5</v>
      </c>
      <c r="KY5" s="674">
        <v>75.599999999999994</v>
      </c>
      <c r="KZ5" s="674">
        <v>101</v>
      </c>
      <c r="LA5" s="674">
        <v>131.30000000000001</v>
      </c>
      <c r="LB5" s="674">
        <v>103.9</v>
      </c>
      <c r="LC5" s="674">
        <v>107.9</v>
      </c>
      <c r="LD5" s="674">
        <v>137</v>
      </c>
      <c r="LE5" s="674">
        <v>169.3</v>
      </c>
      <c r="LF5" s="674">
        <v>110.1</v>
      </c>
      <c r="LG5" s="674">
        <v>138.9</v>
      </c>
      <c r="LH5" s="674">
        <v>172.2</v>
      </c>
      <c r="LI5" s="674">
        <v>104.2</v>
      </c>
      <c r="LJ5" s="674">
        <v>133.1</v>
      </c>
      <c r="LK5" s="674">
        <v>163.80000000000001</v>
      </c>
      <c r="LL5" s="674">
        <v>99.9</v>
      </c>
      <c r="LM5" s="674">
        <v>130.4</v>
      </c>
      <c r="LN5" s="674">
        <v>164.9</v>
      </c>
      <c r="LO5" s="674">
        <v>133.6</v>
      </c>
      <c r="LP5" s="674">
        <v>167.2</v>
      </c>
      <c r="LQ5" s="674">
        <v>84.5</v>
      </c>
      <c r="LR5" s="674">
        <v>110.5</v>
      </c>
      <c r="LS5" s="674">
        <v>139.9</v>
      </c>
      <c r="LT5" s="674">
        <v>81.900000000000006</v>
      </c>
      <c r="LU5" s="674">
        <v>105.1</v>
      </c>
      <c r="LV5" s="674">
        <v>132.5</v>
      </c>
      <c r="LW5" s="674">
        <v>75.599999999999994</v>
      </c>
      <c r="LX5" s="674">
        <v>101</v>
      </c>
      <c r="LY5" s="674">
        <v>131.30000000000001</v>
      </c>
      <c r="LZ5" s="674">
        <v>103.9</v>
      </c>
      <c r="MA5" s="674">
        <v>107.4</v>
      </c>
      <c r="MB5" s="674">
        <v>136.4</v>
      </c>
      <c r="MC5" s="674">
        <v>168.6</v>
      </c>
      <c r="MD5" s="674">
        <v>109.6</v>
      </c>
      <c r="ME5" s="674">
        <v>138.30000000000001</v>
      </c>
      <c r="MF5" s="674">
        <v>171.4</v>
      </c>
      <c r="MG5" s="674">
        <v>103.7</v>
      </c>
      <c r="MH5" s="674">
        <v>132.5</v>
      </c>
      <c r="MI5" s="674">
        <v>163.1</v>
      </c>
      <c r="MJ5" s="674">
        <v>99.4</v>
      </c>
      <c r="MK5" s="674">
        <v>129.80000000000001</v>
      </c>
      <c r="ML5" s="674">
        <v>164.2</v>
      </c>
      <c r="MM5" s="674">
        <v>133.1</v>
      </c>
      <c r="MN5" s="674">
        <v>166.5</v>
      </c>
      <c r="MO5" s="674">
        <v>84.1</v>
      </c>
      <c r="MP5" s="674">
        <v>109.7</v>
      </c>
      <c r="MQ5" s="674">
        <v>139.19999999999999</v>
      </c>
      <c r="MR5" s="674">
        <v>81.5</v>
      </c>
      <c r="MS5" s="674">
        <v>104.6</v>
      </c>
      <c r="MT5" s="674">
        <v>131.9</v>
      </c>
      <c r="MU5" s="674">
        <v>75.3</v>
      </c>
      <c r="MV5" s="674">
        <v>100.6</v>
      </c>
      <c r="MW5" s="674">
        <v>130.80000000000001</v>
      </c>
      <c r="MX5" s="674">
        <v>103.5</v>
      </c>
      <c r="MY5" s="674">
        <v>107.9</v>
      </c>
      <c r="MZ5" s="674">
        <v>137</v>
      </c>
      <c r="NA5" s="674">
        <v>169.3</v>
      </c>
      <c r="NB5" s="674">
        <v>110.1</v>
      </c>
      <c r="NC5" s="674">
        <v>138.9</v>
      </c>
      <c r="ND5" s="674">
        <v>172.2</v>
      </c>
      <c r="NE5" s="674">
        <v>104.2</v>
      </c>
      <c r="NF5" s="674">
        <v>133.1</v>
      </c>
      <c r="NG5" s="674">
        <v>163.80000000000001</v>
      </c>
      <c r="NH5" s="674">
        <v>99.9</v>
      </c>
      <c r="NI5" s="674">
        <v>130.4</v>
      </c>
      <c r="NJ5" s="674">
        <v>164.9</v>
      </c>
      <c r="NK5" s="674">
        <v>133.6</v>
      </c>
      <c r="NL5" s="674">
        <v>167.2</v>
      </c>
      <c r="NM5" s="674">
        <v>84.5</v>
      </c>
      <c r="NN5" s="674">
        <v>110.5</v>
      </c>
      <c r="NO5" s="674">
        <v>139.9</v>
      </c>
      <c r="NP5" s="674">
        <v>81.900000000000006</v>
      </c>
      <c r="NQ5" s="674">
        <v>105.1</v>
      </c>
      <c r="NR5" s="674">
        <v>132.5</v>
      </c>
      <c r="NS5" s="674">
        <v>75.599999999999994</v>
      </c>
      <c r="NT5" s="674">
        <v>101</v>
      </c>
      <c r="NU5" s="674">
        <v>131.30000000000001</v>
      </c>
      <c r="NV5" s="674">
        <v>103.9</v>
      </c>
      <c r="NW5" s="674">
        <v>114.8</v>
      </c>
      <c r="NX5" s="674">
        <v>145.80000000000001</v>
      </c>
      <c r="NY5" s="674">
        <v>178.7</v>
      </c>
      <c r="NZ5" s="674">
        <v>118.9</v>
      </c>
      <c r="OA5" s="674">
        <v>148.5</v>
      </c>
      <c r="OB5" s="674">
        <v>182.4</v>
      </c>
      <c r="OC5" s="674">
        <v>111.1</v>
      </c>
      <c r="OD5" s="674">
        <v>138.9</v>
      </c>
      <c r="OE5" s="674">
        <v>171.8</v>
      </c>
      <c r="OF5" s="674">
        <v>103.2</v>
      </c>
      <c r="OG5" s="674">
        <v>135.69999999999999</v>
      </c>
      <c r="OH5" s="674">
        <v>170.7</v>
      </c>
      <c r="OI5" s="674">
        <v>139.4</v>
      </c>
      <c r="OJ5" s="674">
        <v>172.9</v>
      </c>
      <c r="OK5" s="674">
        <v>88.6</v>
      </c>
      <c r="OL5" s="674">
        <v>115.2</v>
      </c>
      <c r="OM5" s="674">
        <v>145.4</v>
      </c>
      <c r="ON5" s="674">
        <v>81.8</v>
      </c>
      <c r="OO5" s="674">
        <v>105.9</v>
      </c>
      <c r="OP5" s="674">
        <v>133.6</v>
      </c>
      <c r="OQ5" s="674">
        <v>71.5</v>
      </c>
      <c r="OR5" s="674">
        <v>95.3</v>
      </c>
      <c r="OS5" s="674">
        <v>123.5</v>
      </c>
      <c r="OT5" s="674">
        <v>107.1</v>
      </c>
      <c r="OU5" s="674">
        <v>83</v>
      </c>
      <c r="OV5" s="674">
        <v>106.8</v>
      </c>
      <c r="OW5" s="674">
        <v>133.1</v>
      </c>
      <c r="OX5" s="674">
        <v>86.3</v>
      </c>
      <c r="OY5" s="674">
        <v>109.7</v>
      </c>
      <c r="OZ5" s="674">
        <v>135.4</v>
      </c>
      <c r="PA5" s="674">
        <v>81.400000000000006</v>
      </c>
      <c r="PB5" s="674">
        <v>101.1</v>
      </c>
      <c r="PC5" s="674">
        <v>125.6</v>
      </c>
      <c r="PD5" s="674">
        <v>71.2</v>
      </c>
      <c r="PE5" s="674">
        <v>95.5</v>
      </c>
      <c r="PF5" s="674">
        <v>122.9</v>
      </c>
      <c r="PG5" s="674">
        <v>99.5</v>
      </c>
      <c r="PH5" s="674">
        <v>126</v>
      </c>
      <c r="PI5" s="674">
        <v>62.2</v>
      </c>
      <c r="PJ5" s="674">
        <v>82.2</v>
      </c>
      <c r="PK5" s="674">
        <v>105.2</v>
      </c>
      <c r="PL5" s="674">
        <v>58.7</v>
      </c>
      <c r="PM5" s="674">
        <v>77</v>
      </c>
      <c r="PN5" s="674">
        <v>98.2</v>
      </c>
      <c r="PO5" s="674">
        <v>47.8</v>
      </c>
      <c r="PP5" s="674">
        <v>66.2</v>
      </c>
      <c r="PQ5" s="674">
        <v>86.6</v>
      </c>
      <c r="PR5" s="674">
        <v>76.099999999999994</v>
      </c>
      <c r="PS5" s="674">
        <v>83</v>
      </c>
      <c r="PT5" s="674">
        <v>106.8</v>
      </c>
      <c r="PU5" s="674">
        <v>133.1</v>
      </c>
      <c r="PV5" s="674">
        <v>86.3</v>
      </c>
      <c r="PW5" s="674">
        <v>109.7</v>
      </c>
      <c r="PX5" s="674">
        <v>135.4</v>
      </c>
      <c r="PY5" s="674">
        <v>81.400000000000006</v>
      </c>
      <c r="PZ5" s="674">
        <v>101.1</v>
      </c>
      <c r="QA5" s="674">
        <v>125.6</v>
      </c>
      <c r="QB5" s="674">
        <v>71.2</v>
      </c>
      <c r="QC5" s="674">
        <v>95.5</v>
      </c>
      <c r="QD5" s="674">
        <v>122.9</v>
      </c>
      <c r="QE5" s="674">
        <v>99.5</v>
      </c>
      <c r="QF5" s="674">
        <v>126</v>
      </c>
      <c r="QG5" s="674">
        <v>62.2</v>
      </c>
      <c r="QH5" s="674">
        <v>82.2</v>
      </c>
      <c r="QI5" s="674">
        <v>105.2</v>
      </c>
      <c r="QJ5" s="674">
        <v>58.7</v>
      </c>
      <c r="QK5" s="674">
        <v>77</v>
      </c>
      <c r="QL5" s="674">
        <v>98.2</v>
      </c>
      <c r="QM5" s="674">
        <v>47.8</v>
      </c>
      <c r="QN5" s="674">
        <v>66.2</v>
      </c>
      <c r="QO5" s="674">
        <v>86.6</v>
      </c>
      <c r="QP5" s="674">
        <v>76.099999999999994</v>
      </c>
      <c r="QQ5" s="674">
        <v>107.9</v>
      </c>
      <c r="QR5" s="674">
        <v>137</v>
      </c>
      <c r="QS5" s="674">
        <v>169.3</v>
      </c>
      <c r="QT5" s="674">
        <v>110.1</v>
      </c>
      <c r="QU5" s="674">
        <v>138.9</v>
      </c>
      <c r="QV5" s="674">
        <v>172.2</v>
      </c>
      <c r="QW5" s="674">
        <v>104.2</v>
      </c>
      <c r="QX5" s="674">
        <v>133.1</v>
      </c>
      <c r="QY5" s="674">
        <v>163.80000000000001</v>
      </c>
      <c r="QZ5" s="674">
        <v>99.9</v>
      </c>
      <c r="RA5" s="674">
        <v>130.4</v>
      </c>
      <c r="RB5" s="674">
        <v>164.9</v>
      </c>
      <c r="RC5" s="674">
        <v>133.6</v>
      </c>
      <c r="RD5" s="674">
        <v>167.2</v>
      </c>
      <c r="RE5" s="674">
        <v>84.5</v>
      </c>
      <c r="RF5" s="674">
        <v>110.5</v>
      </c>
      <c r="RG5" s="674">
        <v>139.9</v>
      </c>
      <c r="RH5" s="674">
        <v>81.900000000000006</v>
      </c>
      <c r="RI5" s="674">
        <v>105.1</v>
      </c>
      <c r="RJ5" s="674">
        <v>132.5</v>
      </c>
      <c r="RK5" s="674">
        <v>75.599999999999994</v>
      </c>
      <c r="RL5" s="674">
        <v>101</v>
      </c>
      <c r="RM5" s="674">
        <v>131.30000000000001</v>
      </c>
      <c r="RN5" s="674">
        <v>103.9</v>
      </c>
      <c r="RO5" s="674">
        <v>107.9</v>
      </c>
      <c r="RP5" s="674">
        <v>137</v>
      </c>
      <c r="RQ5" s="674">
        <v>169.3</v>
      </c>
      <c r="RR5" s="674">
        <v>110</v>
      </c>
      <c r="RS5" s="674">
        <v>138.9</v>
      </c>
      <c r="RT5" s="674">
        <v>172.2</v>
      </c>
      <c r="RU5" s="674">
        <v>104.2</v>
      </c>
      <c r="RV5" s="674">
        <v>133.1</v>
      </c>
      <c r="RW5" s="674">
        <v>163.80000000000001</v>
      </c>
      <c r="RX5" s="674">
        <v>99.9</v>
      </c>
      <c r="RY5" s="674">
        <v>130.4</v>
      </c>
      <c r="RZ5" s="674">
        <v>164.9</v>
      </c>
      <c r="SA5" s="674">
        <v>133.6</v>
      </c>
      <c r="SB5" s="674">
        <v>167.2</v>
      </c>
      <c r="SC5" s="674">
        <v>84.5</v>
      </c>
      <c r="SD5" s="674">
        <v>110.6</v>
      </c>
      <c r="SE5" s="674">
        <v>139.9</v>
      </c>
      <c r="SF5" s="674">
        <v>81.900000000000006</v>
      </c>
      <c r="SG5" s="674">
        <v>105.1</v>
      </c>
      <c r="SH5" s="674">
        <v>132.5</v>
      </c>
      <c r="SI5" s="674">
        <v>75.599999999999994</v>
      </c>
      <c r="SJ5" s="674">
        <v>101</v>
      </c>
      <c r="SK5" s="674">
        <v>131.30000000000001</v>
      </c>
      <c r="SL5" s="674">
        <v>103.9</v>
      </c>
      <c r="SM5" s="674">
        <v>107.9</v>
      </c>
      <c r="SN5" s="674">
        <v>137</v>
      </c>
      <c r="SO5" s="674">
        <v>169.3</v>
      </c>
      <c r="SP5" s="674">
        <v>110.1</v>
      </c>
      <c r="SQ5" s="674">
        <v>138.9</v>
      </c>
      <c r="SR5" s="674">
        <v>172.2</v>
      </c>
      <c r="SS5" s="674">
        <v>104.2</v>
      </c>
      <c r="ST5" s="674">
        <v>133.1</v>
      </c>
      <c r="SU5" s="674">
        <v>163.80000000000001</v>
      </c>
      <c r="SV5" s="674">
        <v>99.9</v>
      </c>
      <c r="SW5" s="674">
        <v>130.4</v>
      </c>
      <c r="SX5" s="674">
        <v>164.9</v>
      </c>
      <c r="SY5" s="674">
        <v>133.6</v>
      </c>
      <c r="SZ5" s="674">
        <v>167.2</v>
      </c>
      <c r="TA5" s="674">
        <v>84.5</v>
      </c>
      <c r="TB5" s="674">
        <v>110.5</v>
      </c>
      <c r="TC5" s="674">
        <v>139.9</v>
      </c>
      <c r="TD5" s="674">
        <v>81.900000000000006</v>
      </c>
      <c r="TE5" s="674">
        <v>105.1</v>
      </c>
      <c r="TF5" s="674">
        <v>132.5</v>
      </c>
      <c r="TG5" s="674">
        <v>75.599999999999994</v>
      </c>
      <c r="TH5" s="674">
        <v>101</v>
      </c>
      <c r="TI5" s="674">
        <v>131.30000000000001</v>
      </c>
      <c r="TJ5" s="674">
        <v>103.9</v>
      </c>
      <c r="TK5" s="674">
        <v>107.9</v>
      </c>
      <c r="TL5" s="674">
        <v>137</v>
      </c>
      <c r="TM5" s="674">
        <v>169.3</v>
      </c>
      <c r="TN5" s="674">
        <v>110.1</v>
      </c>
      <c r="TO5" s="674">
        <v>138.9</v>
      </c>
      <c r="TP5" s="674">
        <v>172.2</v>
      </c>
      <c r="TQ5" s="674">
        <v>104.2</v>
      </c>
      <c r="TR5" s="674">
        <v>133.1</v>
      </c>
      <c r="TS5" s="674">
        <v>163.80000000000001</v>
      </c>
      <c r="TT5" s="674">
        <v>99.9</v>
      </c>
      <c r="TU5" s="674">
        <v>130.4</v>
      </c>
      <c r="TV5" s="674">
        <v>164.9</v>
      </c>
      <c r="TW5" s="674">
        <v>133.6</v>
      </c>
      <c r="TX5" s="674">
        <v>167.2</v>
      </c>
      <c r="TY5" s="674">
        <v>84.5</v>
      </c>
      <c r="TZ5" s="674">
        <v>110.5</v>
      </c>
      <c r="UA5" s="674">
        <v>139.9</v>
      </c>
      <c r="UB5" s="674">
        <v>81.900000000000006</v>
      </c>
      <c r="UC5" s="674">
        <v>105.1</v>
      </c>
      <c r="UD5" s="674">
        <v>132.5</v>
      </c>
      <c r="UE5" s="674">
        <v>75.599999999999994</v>
      </c>
      <c r="UF5" s="674">
        <v>101</v>
      </c>
      <c r="UG5" s="674">
        <v>131.30000000000001</v>
      </c>
      <c r="UH5" s="674">
        <v>103.9</v>
      </c>
      <c r="UI5" s="674">
        <v>83</v>
      </c>
      <c r="UJ5" s="674">
        <v>106.8</v>
      </c>
      <c r="UK5" s="674">
        <v>133.1</v>
      </c>
      <c r="UL5" s="674">
        <v>86.3</v>
      </c>
      <c r="UM5" s="674">
        <v>109.7</v>
      </c>
      <c r="UN5" s="674">
        <v>135.4</v>
      </c>
      <c r="UO5" s="674">
        <v>81.400000000000006</v>
      </c>
      <c r="UP5" s="674">
        <v>101.1</v>
      </c>
      <c r="UQ5" s="674">
        <v>125.6</v>
      </c>
      <c r="UR5" s="674">
        <v>71.2</v>
      </c>
      <c r="US5" s="674">
        <v>95.5</v>
      </c>
      <c r="UT5" s="674">
        <v>122.9</v>
      </c>
      <c r="UU5" s="674">
        <v>99.5</v>
      </c>
      <c r="UV5" s="674">
        <v>126</v>
      </c>
      <c r="UW5" s="674">
        <v>62.2</v>
      </c>
      <c r="UX5" s="674">
        <v>82.2</v>
      </c>
      <c r="UY5" s="674">
        <v>105.2</v>
      </c>
      <c r="UZ5" s="674">
        <v>58.7</v>
      </c>
      <c r="VA5" s="674">
        <v>77</v>
      </c>
      <c r="VB5" s="674">
        <v>98.2</v>
      </c>
      <c r="VC5" s="674">
        <v>47.8</v>
      </c>
      <c r="VD5" s="674">
        <v>66.2</v>
      </c>
      <c r="VE5" s="674">
        <v>86.6</v>
      </c>
      <c r="VF5" s="674">
        <v>76.099999999999994</v>
      </c>
      <c r="VG5" s="674">
        <v>107.9</v>
      </c>
      <c r="VH5" s="674">
        <v>137</v>
      </c>
      <c r="VI5" s="674">
        <v>169.3</v>
      </c>
      <c r="VJ5" s="674">
        <v>110.1</v>
      </c>
      <c r="VK5" s="674">
        <v>138.9</v>
      </c>
      <c r="VL5" s="674">
        <v>172.2</v>
      </c>
      <c r="VM5" s="674">
        <v>104.2</v>
      </c>
      <c r="VN5" s="674">
        <v>133.1</v>
      </c>
      <c r="VO5" s="674">
        <v>163.80000000000001</v>
      </c>
      <c r="VP5" s="674">
        <v>99.9</v>
      </c>
      <c r="VQ5" s="674">
        <v>130.4</v>
      </c>
      <c r="VR5" s="674">
        <v>164.9</v>
      </c>
      <c r="VS5" s="674">
        <v>103.9</v>
      </c>
      <c r="VT5" s="674">
        <v>133.6</v>
      </c>
      <c r="VU5" s="674">
        <v>167.2</v>
      </c>
      <c r="VV5" s="674">
        <v>84.5</v>
      </c>
      <c r="VW5" s="674">
        <v>110.5</v>
      </c>
      <c r="VX5" s="674">
        <v>139.9</v>
      </c>
      <c r="VY5" s="674">
        <v>81.900000000000006</v>
      </c>
      <c r="VZ5" s="674">
        <v>105.1</v>
      </c>
      <c r="WA5" s="674">
        <v>132.5</v>
      </c>
      <c r="WB5" s="674">
        <v>101</v>
      </c>
      <c r="WC5" s="674">
        <v>131.30000000000001</v>
      </c>
      <c r="WD5" s="674">
        <v>75.599999999999994</v>
      </c>
      <c r="WE5" s="674">
        <v>107.9</v>
      </c>
      <c r="WF5" s="674">
        <v>137</v>
      </c>
      <c r="WG5" s="674">
        <v>169.3</v>
      </c>
      <c r="WH5" s="674">
        <v>110</v>
      </c>
      <c r="WI5" s="674">
        <v>138.9</v>
      </c>
      <c r="WJ5" s="674">
        <v>172.2</v>
      </c>
      <c r="WK5" s="674">
        <v>104.2</v>
      </c>
      <c r="WL5" s="674">
        <v>133.1</v>
      </c>
      <c r="WM5" s="674">
        <v>163.80000000000001</v>
      </c>
      <c r="WN5" s="674">
        <v>99.9</v>
      </c>
      <c r="WO5" s="674">
        <v>130.4</v>
      </c>
      <c r="WP5" s="674">
        <v>164.9</v>
      </c>
      <c r="WQ5" s="674">
        <v>103.9</v>
      </c>
      <c r="WR5" s="674">
        <v>133.6</v>
      </c>
      <c r="WS5" s="674">
        <v>167.2</v>
      </c>
      <c r="WT5" s="674">
        <v>84.5</v>
      </c>
      <c r="WU5" s="674">
        <v>110.6</v>
      </c>
      <c r="WV5" s="674">
        <v>139.9</v>
      </c>
      <c r="WW5" s="674">
        <v>81.900000000000006</v>
      </c>
      <c r="WX5" s="674">
        <v>105.1</v>
      </c>
      <c r="WY5" s="674">
        <v>132.5</v>
      </c>
      <c r="WZ5" s="674">
        <v>101</v>
      </c>
      <c r="XA5" s="674">
        <v>131.30000000000001</v>
      </c>
      <c r="XB5" s="674">
        <v>75.599999999999994</v>
      </c>
    </row>
    <row r="6" spans="1:626" s="674" customFormat="1" ht="14.5" x14ac:dyDescent="0.35">
      <c r="A6" s="681"/>
      <c r="B6" s="680" t="s">
        <v>69</v>
      </c>
      <c r="C6" s="674">
        <v>3.8</v>
      </c>
      <c r="D6" s="674">
        <v>3.5</v>
      </c>
      <c r="E6" s="674">
        <v>1.6</v>
      </c>
      <c r="F6" s="674">
        <v>0.7</v>
      </c>
      <c r="G6" s="674">
        <v>8.4</v>
      </c>
      <c r="H6" s="674">
        <v>3.3</v>
      </c>
      <c r="I6" s="674">
        <v>1.6</v>
      </c>
      <c r="J6" s="674">
        <v>10.9</v>
      </c>
      <c r="K6" s="674">
        <v>4</v>
      </c>
      <c r="L6" s="674">
        <v>1.5</v>
      </c>
      <c r="M6" s="674">
        <v>2.5</v>
      </c>
      <c r="N6" s="674">
        <v>1.3</v>
      </c>
      <c r="O6" s="674">
        <v>0.4</v>
      </c>
      <c r="P6" s="674">
        <v>1</v>
      </c>
      <c r="Q6" s="674">
        <v>0.2</v>
      </c>
      <c r="R6" s="674">
        <v>6</v>
      </c>
      <c r="S6" s="674">
        <v>2.2999999999999998</v>
      </c>
      <c r="T6" s="674">
        <v>0.7</v>
      </c>
      <c r="U6" s="674">
        <v>28.4</v>
      </c>
      <c r="V6" s="674">
        <v>13.2</v>
      </c>
      <c r="W6" s="674">
        <v>6</v>
      </c>
      <c r="X6" s="674">
        <v>29.7</v>
      </c>
      <c r="Y6" s="674">
        <v>16.2</v>
      </c>
      <c r="Z6" s="674">
        <v>6.5</v>
      </c>
      <c r="AA6" s="674">
        <v>5.4</v>
      </c>
      <c r="AB6" s="674">
        <v>5.5</v>
      </c>
      <c r="AC6" s="674">
        <v>1.7</v>
      </c>
      <c r="AD6" s="674">
        <v>0.7</v>
      </c>
      <c r="AE6" s="674">
        <v>10.3</v>
      </c>
      <c r="AF6" s="674">
        <v>4.7</v>
      </c>
      <c r="AG6" s="674">
        <v>1.5</v>
      </c>
      <c r="AH6" s="674">
        <v>12.9</v>
      </c>
      <c r="AI6" s="674">
        <v>6.1</v>
      </c>
      <c r="AJ6" s="674">
        <v>1.7</v>
      </c>
      <c r="AK6" s="674">
        <v>2.7</v>
      </c>
      <c r="AL6" s="674">
        <v>1.2</v>
      </c>
      <c r="AM6" s="674">
        <v>0.3</v>
      </c>
      <c r="AN6" s="674">
        <v>1.6</v>
      </c>
      <c r="AO6" s="674">
        <v>0.2</v>
      </c>
      <c r="AP6" s="674">
        <v>8.3000000000000007</v>
      </c>
      <c r="AQ6" s="674">
        <v>2.4</v>
      </c>
      <c r="AR6" s="674">
        <v>0.7</v>
      </c>
      <c r="AS6" s="674">
        <v>30.5</v>
      </c>
      <c r="AT6" s="674">
        <v>15.5</v>
      </c>
      <c r="AU6" s="674">
        <v>8.9</v>
      </c>
      <c r="AV6" s="674">
        <v>33.799999999999997</v>
      </c>
      <c r="AW6" s="674">
        <v>18.7</v>
      </c>
      <c r="AX6" s="674">
        <v>8.3000000000000007</v>
      </c>
      <c r="AY6" s="674">
        <v>1.8</v>
      </c>
      <c r="AZ6" s="674">
        <v>2.7</v>
      </c>
      <c r="BA6" s="674">
        <v>1.1000000000000001</v>
      </c>
      <c r="BB6" s="674">
        <v>0.4</v>
      </c>
      <c r="BC6" s="674">
        <v>5</v>
      </c>
      <c r="BD6" s="674">
        <v>2.4</v>
      </c>
      <c r="BE6" s="674">
        <v>0.9</v>
      </c>
      <c r="BF6" s="674">
        <v>7</v>
      </c>
      <c r="BG6" s="674">
        <v>2.8</v>
      </c>
      <c r="BH6" s="674">
        <v>0.7</v>
      </c>
      <c r="BI6" s="674">
        <v>1.8</v>
      </c>
      <c r="BJ6" s="674">
        <v>0.5</v>
      </c>
      <c r="BK6" s="674">
        <v>0.1</v>
      </c>
      <c r="BL6" s="674">
        <v>0.3</v>
      </c>
      <c r="BM6" s="674">
        <v>0</v>
      </c>
      <c r="BN6" s="674">
        <v>3.9</v>
      </c>
      <c r="BO6" s="674">
        <v>1.3</v>
      </c>
      <c r="BP6" s="674">
        <v>0.3</v>
      </c>
      <c r="BQ6" s="674">
        <v>24.3</v>
      </c>
      <c r="BR6" s="674">
        <v>9.5</v>
      </c>
      <c r="BS6" s="674">
        <v>3.9</v>
      </c>
      <c r="BT6" s="674">
        <v>27.7</v>
      </c>
      <c r="BU6" s="674">
        <v>14</v>
      </c>
      <c r="BV6" s="674">
        <v>4.5</v>
      </c>
      <c r="BW6" s="674">
        <v>2.7</v>
      </c>
      <c r="BX6" s="674">
        <v>1.2</v>
      </c>
      <c r="BY6" s="674">
        <v>0.4</v>
      </c>
      <c r="BZ6" s="674">
        <v>5</v>
      </c>
      <c r="CA6" s="674">
        <v>2.5</v>
      </c>
      <c r="CB6" s="674">
        <v>0.9</v>
      </c>
      <c r="CC6" s="674">
        <v>6.9</v>
      </c>
      <c r="CD6" s="674">
        <v>2.9</v>
      </c>
      <c r="CE6" s="674">
        <v>0.7</v>
      </c>
      <c r="CF6" s="674">
        <v>1.9</v>
      </c>
      <c r="CG6" s="674">
        <v>0.6</v>
      </c>
      <c r="CH6" s="674">
        <v>0.1</v>
      </c>
      <c r="CI6" s="674">
        <v>0.4</v>
      </c>
      <c r="CJ6" s="674">
        <v>0</v>
      </c>
      <c r="CK6" s="674">
        <v>3.9</v>
      </c>
      <c r="CL6" s="674">
        <v>1.4</v>
      </c>
      <c r="CM6" s="674">
        <v>0.4</v>
      </c>
      <c r="CN6" s="674">
        <v>24</v>
      </c>
      <c r="CO6" s="674">
        <v>10</v>
      </c>
      <c r="CP6" s="674">
        <v>4.0999999999999996</v>
      </c>
      <c r="CQ6" s="674">
        <v>27.2</v>
      </c>
      <c r="CR6" s="674">
        <v>14</v>
      </c>
      <c r="CS6" s="674">
        <v>4.5999999999999996</v>
      </c>
      <c r="CT6" s="674">
        <v>1.9</v>
      </c>
      <c r="CU6" s="674">
        <v>1.6</v>
      </c>
      <c r="CV6" s="674">
        <v>2</v>
      </c>
      <c r="CW6" s="674">
        <v>0.8</v>
      </c>
      <c r="CX6" s="674">
        <v>0.3</v>
      </c>
      <c r="CY6" s="674">
        <v>3.8</v>
      </c>
      <c r="CZ6" s="674">
        <v>1.8</v>
      </c>
      <c r="DA6" s="674">
        <v>0.7</v>
      </c>
      <c r="DB6" s="674">
        <v>5</v>
      </c>
      <c r="DC6" s="674">
        <v>2</v>
      </c>
      <c r="DD6" s="674">
        <v>0.5</v>
      </c>
      <c r="DE6" s="674">
        <v>1.4</v>
      </c>
      <c r="DF6" s="674">
        <v>0.4</v>
      </c>
      <c r="DG6" s="674">
        <v>0.1</v>
      </c>
      <c r="DH6" s="674">
        <v>0.3</v>
      </c>
      <c r="DI6" s="674">
        <v>0</v>
      </c>
      <c r="DJ6" s="674">
        <v>3</v>
      </c>
      <c r="DK6" s="674">
        <v>1</v>
      </c>
      <c r="DL6" s="674">
        <v>0.3</v>
      </c>
      <c r="DM6" s="674">
        <v>17</v>
      </c>
      <c r="DN6" s="674">
        <v>8</v>
      </c>
      <c r="DO6" s="674">
        <v>2.8</v>
      </c>
      <c r="DP6" s="674">
        <v>20.7</v>
      </c>
      <c r="DQ6" s="674">
        <v>9</v>
      </c>
      <c r="DR6" s="674">
        <v>3.2</v>
      </c>
      <c r="DS6" s="674">
        <v>21.9</v>
      </c>
      <c r="DT6" s="674">
        <v>15.5</v>
      </c>
      <c r="DU6" s="674">
        <v>8.9</v>
      </c>
      <c r="DV6" s="674">
        <v>4</v>
      </c>
      <c r="DW6" s="674">
        <v>24.4</v>
      </c>
      <c r="DX6" s="674">
        <v>14.1</v>
      </c>
      <c r="DY6" s="674">
        <v>7.4</v>
      </c>
      <c r="DZ6" s="674">
        <v>35.9</v>
      </c>
      <c r="EA6" s="674">
        <v>21.2</v>
      </c>
      <c r="EB6" s="674">
        <v>10.199999999999999</v>
      </c>
      <c r="EC6" s="674">
        <v>15.2</v>
      </c>
      <c r="ED6" s="674">
        <v>5.9</v>
      </c>
      <c r="EE6" s="674">
        <v>2.5</v>
      </c>
      <c r="EF6" s="674">
        <v>8.9</v>
      </c>
      <c r="EG6" s="674">
        <v>3.1</v>
      </c>
      <c r="EH6" s="674">
        <v>34.799999999999997</v>
      </c>
      <c r="EI6" s="674">
        <v>16.600000000000001</v>
      </c>
      <c r="EJ6" s="674">
        <v>4.8</v>
      </c>
      <c r="EK6" s="674">
        <v>68.099999999999994</v>
      </c>
      <c r="EL6" s="674">
        <v>46.2</v>
      </c>
      <c r="EM6" s="674">
        <v>27.6</v>
      </c>
      <c r="EN6" s="674">
        <v>78.099999999999994</v>
      </c>
      <c r="EO6" s="674">
        <v>52.2</v>
      </c>
      <c r="EP6" s="674">
        <v>31.4</v>
      </c>
      <c r="EQ6" s="674">
        <v>5.6</v>
      </c>
      <c r="ER6" s="674">
        <v>5.3</v>
      </c>
      <c r="ES6" s="674">
        <v>2.2000000000000002</v>
      </c>
      <c r="ET6" s="674">
        <v>0.9</v>
      </c>
      <c r="EU6" s="674">
        <v>10.199999999999999</v>
      </c>
      <c r="EV6" s="674">
        <v>4.5999999999999996</v>
      </c>
      <c r="EW6" s="674">
        <v>2.2999999999999998</v>
      </c>
      <c r="EX6" s="674">
        <v>13.5</v>
      </c>
      <c r="EY6" s="674">
        <v>5.0999999999999996</v>
      </c>
      <c r="EZ6" s="674">
        <v>2.4</v>
      </c>
      <c r="FA6" s="674">
        <v>3.5</v>
      </c>
      <c r="FB6" s="674">
        <v>1.9</v>
      </c>
      <c r="FC6" s="674">
        <v>0.8</v>
      </c>
      <c r="FD6" s="674">
        <v>1.7</v>
      </c>
      <c r="FE6" s="674">
        <v>0.4</v>
      </c>
      <c r="FF6" s="674">
        <v>11.5</v>
      </c>
      <c r="FG6" s="674">
        <v>3.2</v>
      </c>
      <c r="FH6" s="674">
        <v>1.3</v>
      </c>
      <c r="FI6" s="674">
        <v>33</v>
      </c>
      <c r="FJ6" s="674">
        <v>20.100000000000001</v>
      </c>
      <c r="FK6" s="674">
        <v>8.4</v>
      </c>
      <c r="FL6" s="674">
        <v>33.9</v>
      </c>
      <c r="FM6" s="674">
        <v>19.399999999999999</v>
      </c>
      <c r="FN6" s="674">
        <v>9.1</v>
      </c>
      <c r="FO6" s="674">
        <v>1.4</v>
      </c>
      <c r="FP6" s="674">
        <v>2.2000000000000002</v>
      </c>
      <c r="FQ6" s="674">
        <v>0.9</v>
      </c>
      <c r="FR6" s="674">
        <v>0.2</v>
      </c>
      <c r="FS6" s="674">
        <v>4.2</v>
      </c>
      <c r="FT6" s="674">
        <v>1.9</v>
      </c>
      <c r="FU6" s="674">
        <v>0.5</v>
      </c>
      <c r="FV6" s="674">
        <v>6.1</v>
      </c>
      <c r="FW6" s="674">
        <v>2.2999999999999998</v>
      </c>
      <c r="FX6" s="674">
        <v>0.4</v>
      </c>
      <c r="FY6" s="674">
        <v>1.4</v>
      </c>
      <c r="FZ6" s="674">
        <v>0.4</v>
      </c>
      <c r="GA6" s="674">
        <v>0</v>
      </c>
      <c r="GB6" s="674">
        <v>0.1</v>
      </c>
      <c r="GC6" s="674">
        <v>0</v>
      </c>
      <c r="GD6" s="674">
        <v>3.5</v>
      </c>
      <c r="GE6" s="674">
        <v>1.1000000000000001</v>
      </c>
      <c r="GF6" s="674">
        <v>0.3</v>
      </c>
      <c r="GG6" s="674">
        <v>20.3</v>
      </c>
      <c r="GH6" s="674">
        <v>8.6999999999999993</v>
      </c>
      <c r="GI6" s="674">
        <v>3.3</v>
      </c>
      <c r="GJ6" s="674">
        <v>25.6</v>
      </c>
      <c r="GK6" s="674">
        <v>12.1</v>
      </c>
      <c r="GL6" s="674">
        <v>3.8</v>
      </c>
      <c r="GM6" s="674">
        <v>1.6</v>
      </c>
      <c r="GN6" s="674">
        <v>2</v>
      </c>
      <c r="GO6" s="674">
        <v>0.8</v>
      </c>
      <c r="GP6" s="674">
        <v>0.3</v>
      </c>
      <c r="GQ6" s="674">
        <v>3.8</v>
      </c>
      <c r="GR6" s="674">
        <v>1.8</v>
      </c>
      <c r="GS6" s="674">
        <v>0.7</v>
      </c>
      <c r="GT6" s="674">
        <v>5</v>
      </c>
      <c r="GU6" s="674">
        <v>2</v>
      </c>
      <c r="GV6" s="674">
        <v>0.5</v>
      </c>
      <c r="GW6" s="674">
        <v>1.4</v>
      </c>
      <c r="GX6" s="674">
        <v>0.4</v>
      </c>
      <c r="GY6" s="674">
        <v>0.1</v>
      </c>
      <c r="GZ6" s="674">
        <v>0.3</v>
      </c>
      <c r="HA6" s="674">
        <v>0</v>
      </c>
      <c r="HB6" s="674">
        <v>3</v>
      </c>
      <c r="HC6" s="674">
        <v>1</v>
      </c>
      <c r="HD6" s="674">
        <v>0.3</v>
      </c>
      <c r="HE6" s="674">
        <v>17</v>
      </c>
      <c r="HF6" s="674">
        <v>8</v>
      </c>
      <c r="HG6" s="674">
        <v>2.8</v>
      </c>
      <c r="HH6" s="674">
        <v>20.7</v>
      </c>
      <c r="HI6" s="674">
        <v>9.5</v>
      </c>
      <c r="HJ6" s="674">
        <v>3.2</v>
      </c>
      <c r="HK6" s="674">
        <v>1.6</v>
      </c>
      <c r="HL6" s="674">
        <v>2</v>
      </c>
      <c r="HM6" s="674">
        <v>0.8</v>
      </c>
      <c r="HN6" s="674">
        <v>0.3</v>
      </c>
      <c r="HO6" s="674">
        <v>3.8</v>
      </c>
      <c r="HP6" s="674">
        <v>1.8</v>
      </c>
      <c r="HQ6" s="674">
        <v>0.7</v>
      </c>
      <c r="HR6" s="674">
        <v>5</v>
      </c>
      <c r="HS6" s="674">
        <v>2</v>
      </c>
      <c r="HT6" s="674">
        <v>0.5</v>
      </c>
      <c r="HU6" s="674">
        <v>1.4</v>
      </c>
      <c r="HV6" s="674">
        <v>0.4</v>
      </c>
      <c r="HW6" s="674">
        <v>0.1</v>
      </c>
      <c r="HX6" s="674">
        <v>0.3</v>
      </c>
      <c r="HY6" s="674">
        <v>0</v>
      </c>
      <c r="HZ6" s="674">
        <v>3</v>
      </c>
      <c r="IA6" s="674">
        <v>1</v>
      </c>
      <c r="IB6" s="674">
        <v>0.3</v>
      </c>
      <c r="IC6" s="674">
        <v>17</v>
      </c>
      <c r="ID6" s="674">
        <v>8</v>
      </c>
      <c r="IE6" s="674">
        <v>2.8</v>
      </c>
      <c r="IF6" s="674">
        <v>20.7</v>
      </c>
      <c r="IG6" s="674">
        <v>9</v>
      </c>
      <c r="IH6" s="674">
        <v>3.2</v>
      </c>
      <c r="II6" s="674">
        <v>2</v>
      </c>
      <c r="IJ6" s="674">
        <v>0.8</v>
      </c>
      <c r="IK6" s="674">
        <v>0.3</v>
      </c>
      <c r="IL6" s="674">
        <v>3.8</v>
      </c>
      <c r="IM6" s="674">
        <v>1.8</v>
      </c>
      <c r="IN6" s="674">
        <v>0.7</v>
      </c>
      <c r="IO6" s="674">
        <v>5</v>
      </c>
      <c r="IP6" s="674">
        <v>2</v>
      </c>
      <c r="IQ6" s="674">
        <v>0.5</v>
      </c>
      <c r="IR6" s="674">
        <v>1.4</v>
      </c>
      <c r="IS6" s="674">
        <v>0.4</v>
      </c>
      <c r="IT6" s="674">
        <v>0.1</v>
      </c>
      <c r="IU6" s="674">
        <v>0.3</v>
      </c>
      <c r="IV6" s="674">
        <v>0</v>
      </c>
      <c r="IW6" s="674">
        <v>3</v>
      </c>
      <c r="IX6" s="674">
        <v>1</v>
      </c>
      <c r="IY6" s="674">
        <v>0.3</v>
      </c>
      <c r="IZ6" s="674">
        <v>17</v>
      </c>
      <c r="JA6" s="674">
        <v>8</v>
      </c>
      <c r="JB6" s="674">
        <v>2.8</v>
      </c>
      <c r="JC6" s="674">
        <v>20.7</v>
      </c>
      <c r="JD6" s="674">
        <v>9</v>
      </c>
      <c r="JE6" s="674">
        <v>3.2</v>
      </c>
      <c r="JF6" s="674">
        <v>1.6</v>
      </c>
      <c r="JG6" s="674">
        <v>2</v>
      </c>
      <c r="JH6" s="674">
        <v>0.8</v>
      </c>
      <c r="JI6" s="674">
        <v>0.3</v>
      </c>
      <c r="JJ6" s="674">
        <v>3.8</v>
      </c>
      <c r="JK6" s="674">
        <v>1.8</v>
      </c>
      <c r="JL6" s="674">
        <v>0.7</v>
      </c>
      <c r="JM6" s="674">
        <v>5</v>
      </c>
      <c r="JN6" s="674">
        <v>2.1</v>
      </c>
      <c r="JO6" s="674">
        <v>0.5</v>
      </c>
      <c r="JP6" s="674">
        <v>1.3</v>
      </c>
      <c r="JQ6" s="674">
        <v>0.4</v>
      </c>
      <c r="JR6" s="674">
        <v>0.1</v>
      </c>
      <c r="JS6" s="674">
        <v>0.3</v>
      </c>
      <c r="JT6" s="674">
        <v>0</v>
      </c>
      <c r="JU6" s="674">
        <v>3</v>
      </c>
      <c r="JV6" s="674">
        <v>1</v>
      </c>
      <c r="JW6" s="674">
        <v>0.3</v>
      </c>
      <c r="JX6" s="674">
        <v>16.600000000000001</v>
      </c>
      <c r="JY6" s="674">
        <v>7.9</v>
      </c>
      <c r="JZ6" s="674">
        <v>2.8</v>
      </c>
      <c r="KA6" s="674">
        <v>20.6</v>
      </c>
      <c r="KB6" s="674">
        <v>8.8000000000000007</v>
      </c>
      <c r="KC6" s="674">
        <v>3.2</v>
      </c>
      <c r="KD6" s="674">
        <v>1.8</v>
      </c>
      <c r="KE6" s="674">
        <v>2</v>
      </c>
      <c r="KF6" s="674">
        <v>0.8</v>
      </c>
      <c r="KG6" s="674">
        <v>0.3</v>
      </c>
      <c r="KH6" s="674">
        <v>3.8</v>
      </c>
      <c r="KI6" s="674">
        <v>1.8</v>
      </c>
      <c r="KJ6" s="674">
        <v>0.7</v>
      </c>
      <c r="KK6" s="674">
        <v>5</v>
      </c>
      <c r="KL6" s="674">
        <v>2</v>
      </c>
      <c r="KM6" s="674">
        <v>0.5</v>
      </c>
      <c r="KN6" s="674">
        <v>1.4</v>
      </c>
      <c r="KO6" s="674">
        <v>0.4</v>
      </c>
      <c r="KP6" s="674">
        <v>0.1</v>
      </c>
      <c r="KQ6" s="674">
        <v>0.3</v>
      </c>
      <c r="KR6" s="674">
        <v>0</v>
      </c>
      <c r="KS6" s="674">
        <v>3</v>
      </c>
      <c r="KT6" s="674">
        <v>1</v>
      </c>
      <c r="KU6" s="674">
        <v>0.3</v>
      </c>
      <c r="KV6" s="674">
        <v>17</v>
      </c>
      <c r="KW6" s="674">
        <v>8</v>
      </c>
      <c r="KX6" s="674">
        <v>2.8</v>
      </c>
      <c r="KY6" s="674">
        <v>20.7</v>
      </c>
      <c r="KZ6" s="674">
        <v>9</v>
      </c>
      <c r="LA6" s="674">
        <v>3.2</v>
      </c>
      <c r="LB6" s="674">
        <v>1.6</v>
      </c>
      <c r="LC6" s="674">
        <v>2</v>
      </c>
      <c r="LD6" s="674">
        <v>0.8</v>
      </c>
      <c r="LE6" s="674">
        <v>0.3</v>
      </c>
      <c r="LF6" s="674">
        <v>3.8</v>
      </c>
      <c r="LG6" s="674">
        <v>1.8</v>
      </c>
      <c r="LH6" s="674">
        <v>0.7</v>
      </c>
      <c r="LI6" s="674">
        <v>5</v>
      </c>
      <c r="LJ6" s="674">
        <v>2</v>
      </c>
      <c r="LK6" s="674">
        <v>0.5</v>
      </c>
      <c r="LL6" s="674">
        <v>1.4</v>
      </c>
      <c r="LM6" s="674">
        <v>0.4</v>
      </c>
      <c r="LN6" s="674">
        <v>0.1</v>
      </c>
      <c r="LO6" s="674">
        <v>0.3</v>
      </c>
      <c r="LP6" s="674">
        <v>0</v>
      </c>
      <c r="LQ6" s="674">
        <v>3</v>
      </c>
      <c r="LR6" s="674">
        <v>1</v>
      </c>
      <c r="LS6" s="674">
        <v>0.3</v>
      </c>
      <c r="LT6" s="674">
        <v>17</v>
      </c>
      <c r="LU6" s="674">
        <v>8</v>
      </c>
      <c r="LV6" s="674">
        <v>2.8</v>
      </c>
      <c r="LW6" s="674">
        <v>20.7</v>
      </c>
      <c r="LX6" s="674">
        <v>9</v>
      </c>
      <c r="LY6" s="674">
        <v>3.2</v>
      </c>
      <c r="LZ6" s="674">
        <v>1.6</v>
      </c>
      <c r="MA6" s="674">
        <v>2</v>
      </c>
      <c r="MB6" s="674">
        <v>0.8</v>
      </c>
      <c r="MC6" s="674">
        <v>0.3</v>
      </c>
      <c r="MD6" s="674">
        <v>3.8</v>
      </c>
      <c r="ME6" s="674">
        <v>1.8</v>
      </c>
      <c r="MF6" s="674">
        <v>0.7</v>
      </c>
      <c r="MG6" s="674">
        <v>5</v>
      </c>
      <c r="MH6" s="674">
        <v>2</v>
      </c>
      <c r="MI6" s="674">
        <v>0.5</v>
      </c>
      <c r="MJ6" s="674">
        <v>1.4</v>
      </c>
      <c r="MK6" s="674">
        <v>0.4</v>
      </c>
      <c r="ML6" s="674">
        <v>0.1</v>
      </c>
      <c r="MM6" s="674">
        <v>0.3</v>
      </c>
      <c r="MN6" s="674">
        <v>0</v>
      </c>
      <c r="MO6" s="674">
        <v>3</v>
      </c>
      <c r="MP6" s="674">
        <v>1</v>
      </c>
      <c r="MQ6" s="674">
        <v>0.3</v>
      </c>
      <c r="MR6" s="674">
        <v>17</v>
      </c>
      <c r="MS6" s="674">
        <v>8</v>
      </c>
      <c r="MT6" s="674">
        <v>2.8</v>
      </c>
      <c r="MU6" s="674">
        <v>20.7</v>
      </c>
      <c r="MV6" s="674">
        <v>9.5</v>
      </c>
      <c r="MW6" s="674">
        <v>3.2</v>
      </c>
      <c r="MX6" s="674">
        <v>1.6</v>
      </c>
      <c r="MY6" s="674">
        <v>2</v>
      </c>
      <c r="MZ6" s="674">
        <v>0.8</v>
      </c>
      <c r="NA6" s="674">
        <v>0.3</v>
      </c>
      <c r="NB6" s="674">
        <v>3.8</v>
      </c>
      <c r="NC6" s="674">
        <v>1.8</v>
      </c>
      <c r="ND6" s="674">
        <v>0.7</v>
      </c>
      <c r="NE6" s="674">
        <v>5</v>
      </c>
      <c r="NF6" s="674">
        <v>2</v>
      </c>
      <c r="NG6" s="674">
        <v>0.5</v>
      </c>
      <c r="NH6" s="674">
        <v>1.4</v>
      </c>
      <c r="NI6" s="674">
        <v>0.4</v>
      </c>
      <c r="NJ6" s="674">
        <v>0.1</v>
      </c>
      <c r="NK6" s="674">
        <v>0.3</v>
      </c>
      <c r="NL6" s="674">
        <v>0</v>
      </c>
      <c r="NM6" s="674">
        <v>3</v>
      </c>
      <c r="NN6" s="674">
        <v>1</v>
      </c>
      <c r="NO6" s="674">
        <v>0.3</v>
      </c>
      <c r="NP6" s="674">
        <v>17</v>
      </c>
      <c r="NQ6" s="674">
        <v>8</v>
      </c>
      <c r="NR6" s="674">
        <v>2.8</v>
      </c>
      <c r="NS6" s="674">
        <v>20.7</v>
      </c>
      <c r="NT6" s="674">
        <v>9</v>
      </c>
      <c r="NU6" s="674">
        <v>3.2</v>
      </c>
      <c r="NV6" s="674">
        <v>1.6</v>
      </c>
      <c r="NW6" s="674">
        <v>3.9</v>
      </c>
      <c r="NX6" s="674">
        <v>1.5</v>
      </c>
      <c r="NY6" s="674">
        <v>0.5</v>
      </c>
      <c r="NZ6" s="674">
        <v>7.9</v>
      </c>
      <c r="OA6" s="674">
        <v>3.2</v>
      </c>
      <c r="OB6" s="674">
        <v>1.2</v>
      </c>
      <c r="OC6" s="674">
        <v>12</v>
      </c>
      <c r="OD6" s="674">
        <v>4.3</v>
      </c>
      <c r="OE6" s="674">
        <v>1.3</v>
      </c>
      <c r="OF6" s="674">
        <v>2.8</v>
      </c>
      <c r="OG6" s="674">
        <v>1</v>
      </c>
      <c r="OH6" s="674">
        <v>0.2</v>
      </c>
      <c r="OI6" s="674">
        <v>0.7</v>
      </c>
      <c r="OJ6" s="674">
        <v>0</v>
      </c>
      <c r="OK6" s="674">
        <v>7.5</v>
      </c>
      <c r="OL6" s="674">
        <v>2.2999999999999998</v>
      </c>
      <c r="OM6" s="674">
        <v>0.5</v>
      </c>
      <c r="ON6" s="674">
        <v>31.5</v>
      </c>
      <c r="OO6" s="674">
        <v>13.8</v>
      </c>
      <c r="OP6" s="674">
        <v>5.5</v>
      </c>
      <c r="OQ6" s="674">
        <v>34.4</v>
      </c>
      <c r="OR6" s="674">
        <v>18.8</v>
      </c>
      <c r="OS6" s="674">
        <v>6.1</v>
      </c>
      <c r="OT6" s="674">
        <v>3</v>
      </c>
      <c r="OU6" s="674">
        <v>4.3</v>
      </c>
      <c r="OV6" s="674">
        <v>1.6</v>
      </c>
      <c r="OW6" s="674">
        <v>0.6</v>
      </c>
      <c r="OX6" s="674">
        <v>8.5</v>
      </c>
      <c r="OY6" s="674">
        <v>3</v>
      </c>
      <c r="OZ6" s="674">
        <v>1.4</v>
      </c>
      <c r="PA6" s="674">
        <v>11.8</v>
      </c>
      <c r="PB6" s="674">
        <v>5.4</v>
      </c>
      <c r="PC6" s="674">
        <v>1.2</v>
      </c>
      <c r="PD6" s="674">
        <v>2.2000000000000002</v>
      </c>
      <c r="PE6" s="674">
        <v>1</v>
      </c>
      <c r="PF6" s="674">
        <v>0.2</v>
      </c>
      <c r="PG6" s="674">
        <v>0.8</v>
      </c>
      <c r="PH6" s="674">
        <v>0</v>
      </c>
      <c r="PI6" s="674">
        <v>6.5</v>
      </c>
      <c r="PJ6" s="674">
        <v>2.1</v>
      </c>
      <c r="PK6" s="674">
        <v>0.5</v>
      </c>
      <c r="PL6" s="674">
        <v>28.6</v>
      </c>
      <c r="PM6" s="674">
        <v>14.8</v>
      </c>
      <c r="PN6" s="674">
        <v>6.7</v>
      </c>
      <c r="PO6" s="674">
        <v>32.299999999999997</v>
      </c>
      <c r="PP6" s="674">
        <v>17.600000000000001</v>
      </c>
      <c r="PQ6" s="674">
        <v>8.3000000000000007</v>
      </c>
      <c r="PR6" s="674">
        <v>3.9</v>
      </c>
      <c r="PS6" s="674">
        <v>4.3</v>
      </c>
      <c r="PT6" s="674">
        <v>1.6</v>
      </c>
      <c r="PU6" s="674">
        <v>0.6</v>
      </c>
      <c r="PV6" s="674">
        <v>8.5</v>
      </c>
      <c r="PW6" s="674">
        <v>3</v>
      </c>
      <c r="PX6" s="674">
        <v>1.4</v>
      </c>
      <c r="PY6" s="674">
        <v>11.8</v>
      </c>
      <c r="PZ6" s="674">
        <v>5.4</v>
      </c>
      <c r="QA6" s="674">
        <v>1.2</v>
      </c>
      <c r="QB6" s="674">
        <v>2.2000000000000002</v>
      </c>
      <c r="QC6" s="674">
        <v>1</v>
      </c>
      <c r="QD6" s="674">
        <v>0.2</v>
      </c>
      <c r="QE6" s="674">
        <v>0.8</v>
      </c>
      <c r="QF6" s="674">
        <v>0</v>
      </c>
      <c r="QG6" s="674">
        <v>6.5</v>
      </c>
      <c r="QH6" s="674">
        <v>2.1</v>
      </c>
      <c r="QI6" s="674">
        <v>0.5</v>
      </c>
      <c r="QJ6" s="674">
        <v>28.6</v>
      </c>
      <c r="QK6" s="674">
        <v>14.8</v>
      </c>
      <c r="QL6" s="674">
        <v>6.7</v>
      </c>
      <c r="QM6" s="674">
        <v>32.299999999999997</v>
      </c>
      <c r="QN6" s="674">
        <v>17.600000000000001</v>
      </c>
      <c r="QO6" s="674">
        <v>8.3000000000000007</v>
      </c>
      <c r="QP6" s="674">
        <v>3.9</v>
      </c>
      <c r="QQ6" s="674">
        <v>2</v>
      </c>
      <c r="QR6" s="674">
        <v>0.8</v>
      </c>
      <c r="QS6" s="674">
        <v>0.3</v>
      </c>
      <c r="QT6" s="674">
        <v>3.8</v>
      </c>
      <c r="QU6" s="674">
        <v>1.8</v>
      </c>
      <c r="QV6" s="674">
        <v>0.7</v>
      </c>
      <c r="QW6" s="674">
        <v>5</v>
      </c>
      <c r="QX6" s="674">
        <v>2</v>
      </c>
      <c r="QY6" s="674">
        <v>0.5</v>
      </c>
      <c r="QZ6" s="674">
        <v>1.4</v>
      </c>
      <c r="RA6" s="674">
        <v>0.4</v>
      </c>
      <c r="RB6" s="674">
        <v>0.1</v>
      </c>
      <c r="RC6" s="674">
        <v>0.3</v>
      </c>
      <c r="RD6" s="674">
        <v>0</v>
      </c>
      <c r="RE6" s="674">
        <v>3</v>
      </c>
      <c r="RF6" s="674">
        <v>1</v>
      </c>
      <c r="RG6" s="674">
        <v>0.3</v>
      </c>
      <c r="RH6" s="674">
        <v>17</v>
      </c>
      <c r="RI6" s="674">
        <v>8</v>
      </c>
      <c r="RJ6" s="674">
        <v>2.8</v>
      </c>
      <c r="RK6" s="674">
        <v>20.7</v>
      </c>
      <c r="RL6" s="674">
        <v>9</v>
      </c>
      <c r="RM6" s="674">
        <v>3.2</v>
      </c>
      <c r="RN6" s="674">
        <v>1.6</v>
      </c>
      <c r="RO6" s="674">
        <v>2.2000000000000002</v>
      </c>
      <c r="RP6" s="674">
        <v>0.9</v>
      </c>
      <c r="RQ6" s="674">
        <v>0.3</v>
      </c>
      <c r="RR6" s="674">
        <v>3.9</v>
      </c>
      <c r="RS6" s="674">
        <v>1.9</v>
      </c>
      <c r="RT6" s="674">
        <v>0.7</v>
      </c>
      <c r="RU6" s="674">
        <v>5.3</v>
      </c>
      <c r="RV6" s="674">
        <v>2.2000000000000002</v>
      </c>
      <c r="RW6" s="674">
        <v>0.5</v>
      </c>
      <c r="RX6" s="674">
        <v>1.4</v>
      </c>
      <c r="RY6" s="674">
        <v>0.4</v>
      </c>
      <c r="RZ6" s="674">
        <v>0.1</v>
      </c>
      <c r="SA6" s="674">
        <v>0.3</v>
      </c>
      <c r="SB6" s="674">
        <v>0</v>
      </c>
      <c r="SC6" s="674">
        <v>3.2</v>
      </c>
      <c r="SD6" s="674">
        <v>1.1000000000000001</v>
      </c>
      <c r="SE6" s="674">
        <v>0.3</v>
      </c>
      <c r="SF6" s="674">
        <v>17.5</v>
      </c>
      <c r="SG6" s="674">
        <v>8.3000000000000007</v>
      </c>
      <c r="SH6" s="674">
        <v>2.9</v>
      </c>
      <c r="SI6" s="674">
        <v>22.2</v>
      </c>
      <c r="SJ6" s="674">
        <v>11</v>
      </c>
      <c r="SK6" s="674">
        <v>3.4</v>
      </c>
      <c r="SL6" s="674">
        <v>1.7</v>
      </c>
      <c r="SM6" s="674">
        <v>2</v>
      </c>
      <c r="SN6" s="674">
        <v>0.8</v>
      </c>
      <c r="SO6" s="674">
        <v>0.3</v>
      </c>
      <c r="SP6" s="674">
        <v>3.8</v>
      </c>
      <c r="SQ6" s="674">
        <v>1.8</v>
      </c>
      <c r="SR6" s="674">
        <v>0.7</v>
      </c>
      <c r="SS6" s="674">
        <v>5</v>
      </c>
      <c r="ST6" s="674">
        <v>2</v>
      </c>
      <c r="SU6" s="674">
        <v>0.5</v>
      </c>
      <c r="SV6" s="674">
        <v>1.4</v>
      </c>
      <c r="SW6" s="674">
        <v>0.4</v>
      </c>
      <c r="SX6" s="674">
        <v>0.1</v>
      </c>
      <c r="SY6" s="674">
        <v>0.3</v>
      </c>
      <c r="SZ6" s="674">
        <v>0</v>
      </c>
      <c r="TA6" s="674">
        <v>3</v>
      </c>
      <c r="TB6" s="674">
        <v>1</v>
      </c>
      <c r="TC6" s="674">
        <v>0.3</v>
      </c>
      <c r="TD6" s="674">
        <v>17</v>
      </c>
      <c r="TE6" s="674">
        <v>8</v>
      </c>
      <c r="TF6" s="674">
        <v>2.8</v>
      </c>
      <c r="TG6" s="674">
        <v>20.7</v>
      </c>
      <c r="TH6" s="674">
        <v>9</v>
      </c>
      <c r="TI6" s="674">
        <v>3.2</v>
      </c>
      <c r="TJ6" s="674">
        <v>1.6</v>
      </c>
      <c r="TK6" s="674">
        <v>2</v>
      </c>
      <c r="TL6" s="674">
        <v>0.8</v>
      </c>
      <c r="TM6" s="674">
        <v>0.3</v>
      </c>
      <c r="TN6" s="674">
        <v>3.8</v>
      </c>
      <c r="TO6" s="674">
        <v>1.8</v>
      </c>
      <c r="TP6" s="674">
        <v>0.7</v>
      </c>
      <c r="TQ6" s="674">
        <v>5</v>
      </c>
      <c r="TR6" s="674">
        <v>2</v>
      </c>
      <c r="TS6" s="674">
        <v>0.5</v>
      </c>
      <c r="TT6" s="674">
        <v>1.4</v>
      </c>
      <c r="TU6" s="674">
        <v>0.4</v>
      </c>
      <c r="TV6" s="674">
        <v>0.1</v>
      </c>
      <c r="TW6" s="674">
        <v>0.3</v>
      </c>
      <c r="TX6" s="674">
        <v>0</v>
      </c>
      <c r="TY6" s="674">
        <v>3</v>
      </c>
      <c r="TZ6" s="674">
        <v>1</v>
      </c>
      <c r="UA6" s="674">
        <v>0.3</v>
      </c>
      <c r="UB6" s="674">
        <v>17</v>
      </c>
      <c r="UC6" s="674">
        <v>8</v>
      </c>
      <c r="UD6" s="674">
        <v>2.8</v>
      </c>
      <c r="UE6" s="674">
        <v>20.7</v>
      </c>
      <c r="UF6" s="674">
        <v>9</v>
      </c>
      <c r="UG6" s="674">
        <v>3.2</v>
      </c>
      <c r="UH6" s="674">
        <v>1.6</v>
      </c>
      <c r="UI6" s="674">
        <v>4.3</v>
      </c>
      <c r="UJ6" s="674">
        <v>1.6</v>
      </c>
      <c r="UK6" s="674">
        <v>0.6</v>
      </c>
      <c r="UL6" s="674">
        <v>8.5</v>
      </c>
      <c r="UM6" s="674">
        <v>3</v>
      </c>
      <c r="UN6" s="674">
        <v>1.4</v>
      </c>
      <c r="UO6" s="674">
        <v>11.8</v>
      </c>
      <c r="UP6" s="674">
        <v>5.4</v>
      </c>
      <c r="UQ6" s="674">
        <v>1.2</v>
      </c>
      <c r="UR6" s="674">
        <v>2.2000000000000002</v>
      </c>
      <c r="US6" s="674">
        <v>1</v>
      </c>
      <c r="UT6" s="674">
        <v>0.2</v>
      </c>
      <c r="UU6" s="674">
        <v>0.8</v>
      </c>
      <c r="UV6" s="674">
        <v>0</v>
      </c>
      <c r="UW6" s="674">
        <v>6.5</v>
      </c>
      <c r="UX6" s="674">
        <v>2.1</v>
      </c>
      <c r="UY6" s="674">
        <v>0.5</v>
      </c>
      <c r="UZ6" s="674">
        <v>28.6</v>
      </c>
      <c r="VA6" s="674">
        <v>14.8</v>
      </c>
      <c r="VB6" s="674">
        <v>6.7</v>
      </c>
      <c r="VC6" s="674">
        <v>32.299999999999997</v>
      </c>
      <c r="VD6" s="674">
        <v>17.600000000000001</v>
      </c>
      <c r="VE6" s="674">
        <v>8.3000000000000007</v>
      </c>
      <c r="VF6" s="674">
        <v>3.9</v>
      </c>
      <c r="VG6" s="674">
        <v>2</v>
      </c>
      <c r="VH6" s="674">
        <v>0.8</v>
      </c>
      <c r="VI6" s="674">
        <v>0.3</v>
      </c>
      <c r="VJ6" s="674">
        <v>3.8</v>
      </c>
      <c r="VK6" s="674">
        <v>1.8</v>
      </c>
      <c r="VL6" s="674">
        <v>0.7</v>
      </c>
      <c r="VM6" s="674">
        <v>5</v>
      </c>
      <c r="VN6" s="674">
        <v>2</v>
      </c>
      <c r="VO6" s="674">
        <v>0.5</v>
      </c>
      <c r="VP6" s="674">
        <v>1.4</v>
      </c>
      <c r="VQ6" s="674">
        <v>0.4</v>
      </c>
      <c r="VR6" s="674">
        <v>0.1</v>
      </c>
      <c r="VS6" s="674">
        <v>1.6</v>
      </c>
      <c r="VT6" s="674">
        <v>0.3</v>
      </c>
      <c r="VU6" s="674">
        <v>0</v>
      </c>
      <c r="VV6" s="674">
        <v>3</v>
      </c>
      <c r="VW6" s="674">
        <v>1</v>
      </c>
      <c r="VX6" s="674">
        <v>0.3</v>
      </c>
      <c r="VY6" s="674">
        <v>17</v>
      </c>
      <c r="VZ6" s="674">
        <v>8</v>
      </c>
      <c r="WA6" s="674">
        <v>2.8</v>
      </c>
      <c r="WB6" s="674">
        <v>9</v>
      </c>
      <c r="WC6" s="674">
        <v>3.2</v>
      </c>
      <c r="WD6" s="674">
        <v>20.7</v>
      </c>
      <c r="WE6" s="674">
        <v>2.2000000000000002</v>
      </c>
      <c r="WF6" s="674">
        <v>0.9</v>
      </c>
      <c r="WG6" s="674">
        <v>0.3</v>
      </c>
      <c r="WH6" s="674">
        <v>3.9</v>
      </c>
      <c r="WI6" s="674">
        <v>1.9</v>
      </c>
      <c r="WJ6" s="674">
        <v>0.7</v>
      </c>
      <c r="WK6" s="674">
        <v>5.3</v>
      </c>
      <c r="WL6" s="674">
        <v>2.2000000000000002</v>
      </c>
      <c r="WM6" s="674">
        <v>0.5</v>
      </c>
      <c r="WN6" s="674">
        <v>1.4</v>
      </c>
      <c r="WO6" s="674">
        <v>0.4</v>
      </c>
      <c r="WP6" s="674">
        <v>0.1</v>
      </c>
      <c r="WQ6" s="674">
        <v>1.7</v>
      </c>
      <c r="WR6" s="674">
        <v>0.3</v>
      </c>
      <c r="WS6" s="674">
        <v>0</v>
      </c>
      <c r="WT6" s="674">
        <v>3.2</v>
      </c>
      <c r="WU6" s="674">
        <v>1.1000000000000001</v>
      </c>
      <c r="WV6" s="674">
        <v>0.3</v>
      </c>
      <c r="WW6" s="674">
        <v>17.5</v>
      </c>
      <c r="WX6" s="674">
        <v>8.3000000000000007</v>
      </c>
      <c r="WY6" s="674">
        <v>2.9</v>
      </c>
      <c r="WZ6" s="674">
        <v>11</v>
      </c>
      <c r="XA6" s="674">
        <v>3.4</v>
      </c>
      <c r="XB6" s="674">
        <v>22.2</v>
      </c>
    </row>
    <row r="7" spans="1:626" s="674" customFormat="1" ht="14.5" x14ac:dyDescent="0.35">
      <c r="A7" s="681"/>
      <c r="B7" s="680" t="s">
        <v>70</v>
      </c>
      <c r="C7" s="674">
        <v>34.4</v>
      </c>
      <c r="D7" s="674">
        <v>34.799999999999997</v>
      </c>
      <c r="E7" s="674">
        <v>34.700000000000003</v>
      </c>
      <c r="F7" s="674">
        <v>34.700000000000003</v>
      </c>
      <c r="G7" s="674">
        <v>34.200000000000003</v>
      </c>
      <c r="H7" s="674">
        <v>34</v>
      </c>
      <c r="I7" s="674">
        <v>34</v>
      </c>
      <c r="J7" s="674">
        <v>33.9</v>
      </c>
      <c r="K7" s="674">
        <v>33.700000000000003</v>
      </c>
      <c r="L7" s="674">
        <v>33.6</v>
      </c>
      <c r="M7" s="674">
        <v>34.299999999999997</v>
      </c>
      <c r="N7" s="674">
        <v>34.299999999999997</v>
      </c>
      <c r="O7" s="674">
        <v>34.299999999999997</v>
      </c>
      <c r="P7" s="674">
        <v>34.299999999999997</v>
      </c>
      <c r="Q7" s="674">
        <v>34.200000000000003</v>
      </c>
      <c r="R7" s="674">
        <v>33.5</v>
      </c>
      <c r="S7" s="674">
        <v>33.5</v>
      </c>
      <c r="T7" s="674">
        <v>33.5</v>
      </c>
      <c r="U7" s="674">
        <v>33.799999999999997</v>
      </c>
      <c r="V7" s="674">
        <v>33.5</v>
      </c>
      <c r="W7" s="674">
        <v>33.4</v>
      </c>
      <c r="X7" s="674">
        <v>32.6</v>
      </c>
      <c r="Y7" s="674">
        <v>32.5</v>
      </c>
      <c r="Z7" s="674">
        <v>32.4</v>
      </c>
      <c r="AA7" s="674">
        <v>36.9</v>
      </c>
      <c r="AB7" s="674">
        <v>37.200000000000003</v>
      </c>
      <c r="AC7" s="674">
        <v>37.1</v>
      </c>
      <c r="AD7" s="674">
        <v>37.1</v>
      </c>
      <c r="AE7" s="674">
        <v>36.6</v>
      </c>
      <c r="AF7" s="674">
        <v>36.5</v>
      </c>
      <c r="AG7" s="674">
        <v>36.5</v>
      </c>
      <c r="AH7" s="674">
        <v>36.299999999999997</v>
      </c>
      <c r="AI7" s="674">
        <v>36.299999999999997</v>
      </c>
      <c r="AJ7" s="674">
        <v>36.200000000000003</v>
      </c>
      <c r="AK7" s="674">
        <v>36.9</v>
      </c>
      <c r="AL7" s="674">
        <v>36.9</v>
      </c>
      <c r="AM7" s="674">
        <v>36.9</v>
      </c>
      <c r="AN7" s="674">
        <v>36.9</v>
      </c>
      <c r="AO7" s="674">
        <v>36.799999999999997</v>
      </c>
      <c r="AP7" s="674">
        <v>36.299999999999997</v>
      </c>
      <c r="AQ7" s="674">
        <v>36.200000000000003</v>
      </c>
      <c r="AR7" s="674">
        <v>36.200000000000003</v>
      </c>
      <c r="AS7" s="674">
        <v>36.4</v>
      </c>
      <c r="AT7" s="674">
        <v>36.200000000000003</v>
      </c>
      <c r="AU7" s="674">
        <v>36.200000000000003</v>
      </c>
      <c r="AV7" s="674">
        <v>35.4</v>
      </c>
      <c r="AW7" s="674">
        <v>35.299999999999997</v>
      </c>
      <c r="AX7" s="674">
        <v>35.299999999999997</v>
      </c>
      <c r="AY7" s="674">
        <v>40.700000000000003</v>
      </c>
      <c r="AZ7" s="674">
        <v>40.700000000000003</v>
      </c>
      <c r="BA7" s="674">
        <v>40.700000000000003</v>
      </c>
      <c r="BB7" s="674">
        <v>40.700000000000003</v>
      </c>
      <c r="BC7" s="674">
        <v>40.299999999999997</v>
      </c>
      <c r="BD7" s="674">
        <v>40.299999999999997</v>
      </c>
      <c r="BE7" s="674">
        <v>40.200000000000003</v>
      </c>
      <c r="BF7" s="674">
        <v>40</v>
      </c>
      <c r="BG7" s="674">
        <v>40</v>
      </c>
      <c r="BH7" s="674">
        <v>40</v>
      </c>
      <c r="BI7" s="674">
        <v>40.799999999999997</v>
      </c>
      <c r="BJ7" s="674">
        <v>40.799999999999997</v>
      </c>
      <c r="BK7" s="674">
        <v>40.799999999999997</v>
      </c>
      <c r="BL7" s="674">
        <v>40.700000000000003</v>
      </c>
      <c r="BM7" s="674">
        <v>40.700000000000003</v>
      </c>
      <c r="BN7" s="674">
        <v>40.299999999999997</v>
      </c>
      <c r="BO7" s="674">
        <v>40.299999999999997</v>
      </c>
      <c r="BP7" s="674">
        <v>40.299999999999997</v>
      </c>
      <c r="BQ7" s="674">
        <v>40.1</v>
      </c>
      <c r="BR7" s="674">
        <v>40</v>
      </c>
      <c r="BS7" s="674">
        <v>39.9</v>
      </c>
      <c r="BT7" s="674">
        <v>39.5</v>
      </c>
      <c r="BU7" s="674">
        <v>39.4</v>
      </c>
      <c r="BV7" s="674">
        <v>39.4</v>
      </c>
      <c r="BW7" s="674">
        <v>40.700000000000003</v>
      </c>
      <c r="BX7" s="674">
        <v>40.700000000000003</v>
      </c>
      <c r="BY7" s="674">
        <v>40.700000000000003</v>
      </c>
      <c r="BZ7" s="674">
        <v>40.299999999999997</v>
      </c>
      <c r="CA7" s="674">
        <v>40.299999999999997</v>
      </c>
      <c r="CB7" s="674">
        <v>40.200000000000003</v>
      </c>
      <c r="CC7" s="674">
        <v>40</v>
      </c>
      <c r="CD7" s="674">
        <v>40</v>
      </c>
      <c r="CE7" s="674">
        <v>40</v>
      </c>
      <c r="CF7" s="674">
        <v>40.799999999999997</v>
      </c>
      <c r="CG7" s="674">
        <v>40.799999999999997</v>
      </c>
      <c r="CH7" s="674">
        <v>40.799999999999997</v>
      </c>
      <c r="CI7" s="674">
        <v>40.700000000000003</v>
      </c>
      <c r="CJ7" s="674">
        <v>40.700000000000003</v>
      </c>
      <c r="CK7" s="674">
        <v>40.299999999999997</v>
      </c>
      <c r="CL7" s="674">
        <v>40.299999999999997</v>
      </c>
      <c r="CM7" s="674">
        <v>40.299999999999997</v>
      </c>
      <c r="CN7" s="674">
        <v>40.1</v>
      </c>
      <c r="CO7" s="674">
        <v>40</v>
      </c>
      <c r="CP7" s="674">
        <v>39.9</v>
      </c>
      <c r="CQ7" s="674">
        <v>39.5</v>
      </c>
      <c r="CR7" s="674">
        <v>39.4</v>
      </c>
      <c r="CS7" s="674">
        <v>39.4</v>
      </c>
      <c r="CT7" s="674">
        <v>40.700000000000003</v>
      </c>
      <c r="CU7" s="674">
        <v>51.8</v>
      </c>
      <c r="CV7" s="674">
        <v>52.2</v>
      </c>
      <c r="CW7" s="674">
        <v>52.1</v>
      </c>
      <c r="CX7" s="674">
        <v>52.1</v>
      </c>
      <c r="CY7" s="674">
        <v>51.7</v>
      </c>
      <c r="CZ7" s="674">
        <v>51.7</v>
      </c>
      <c r="DA7" s="674">
        <v>51.7</v>
      </c>
      <c r="DB7" s="674">
        <v>51.5</v>
      </c>
      <c r="DC7" s="674">
        <v>51.6</v>
      </c>
      <c r="DD7" s="674">
        <v>51.5</v>
      </c>
      <c r="DE7" s="674">
        <v>51.8</v>
      </c>
      <c r="DF7" s="674">
        <v>51.8</v>
      </c>
      <c r="DG7" s="674">
        <v>51.8</v>
      </c>
      <c r="DH7" s="674">
        <v>51.7</v>
      </c>
      <c r="DI7" s="674">
        <v>51.7</v>
      </c>
      <c r="DJ7" s="674">
        <v>51.2</v>
      </c>
      <c r="DK7" s="674">
        <v>51.2</v>
      </c>
      <c r="DL7" s="674">
        <v>51.2</v>
      </c>
      <c r="DM7" s="674">
        <v>51.9</v>
      </c>
      <c r="DN7" s="674">
        <v>51.6</v>
      </c>
      <c r="DO7" s="674">
        <v>51.5</v>
      </c>
      <c r="DP7" s="674">
        <v>51.2</v>
      </c>
      <c r="DQ7" s="674">
        <v>50.9</v>
      </c>
      <c r="DR7" s="674">
        <v>50.8</v>
      </c>
      <c r="DS7" s="674">
        <v>34.799999999999997</v>
      </c>
      <c r="DT7" s="674">
        <v>34.700000000000003</v>
      </c>
      <c r="DU7" s="674">
        <v>34.700000000000003</v>
      </c>
      <c r="DV7" s="674">
        <v>34.700000000000003</v>
      </c>
      <c r="DW7" s="674">
        <v>33.9</v>
      </c>
      <c r="DX7" s="674">
        <v>33.9</v>
      </c>
      <c r="DY7" s="674">
        <v>33.9</v>
      </c>
      <c r="DZ7" s="674">
        <v>33.6</v>
      </c>
      <c r="EA7" s="674">
        <v>33.5</v>
      </c>
      <c r="EB7" s="674">
        <v>33.4</v>
      </c>
      <c r="EC7" s="674">
        <v>34.9</v>
      </c>
      <c r="ED7" s="674">
        <v>34.799999999999997</v>
      </c>
      <c r="EE7" s="674">
        <v>34.799999999999997</v>
      </c>
      <c r="EF7" s="674">
        <v>34.6</v>
      </c>
      <c r="EG7" s="674">
        <v>34.6</v>
      </c>
      <c r="EH7" s="674">
        <v>34.200000000000003</v>
      </c>
      <c r="EI7" s="674">
        <v>34.1</v>
      </c>
      <c r="EJ7" s="674">
        <v>34</v>
      </c>
      <c r="EK7" s="674">
        <v>33.700000000000003</v>
      </c>
      <c r="EL7" s="674">
        <v>33.6</v>
      </c>
      <c r="EM7" s="674">
        <v>33.6</v>
      </c>
      <c r="EN7" s="674">
        <v>32.700000000000003</v>
      </c>
      <c r="EO7" s="674">
        <v>32.6</v>
      </c>
      <c r="EP7" s="674">
        <v>32.5</v>
      </c>
      <c r="EQ7" s="674">
        <v>39.1</v>
      </c>
      <c r="ER7" s="674">
        <v>39.299999999999997</v>
      </c>
      <c r="ES7" s="674">
        <v>39.1</v>
      </c>
      <c r="ET7" s="674">
        <v>39</v>
      </c>
      <c r="EU7" s="674">
        <v>38.799999999999997</v>
      </c>
      <c r="EV7" s="674">
        <v>38.4</v>
      </c>
      <c r="EW7" s="674">
        <v>38.299999999999997</v>
      </c>
      <c r="EX7" s="674">
        <v>38.700000000000003</v>
      </c>
      <c r="EY7" s="674">
        <v>38.1</v>
      </c>
      <c r="EZ7" s="674">
        <v>38</v>
      </c>
      <c r="FA7" s="674">
        <v>38.9</v>
      </c>
      <c r="FB7" s="674">
        <v>38.799999999999997</v>
      </c>
      <c r="FC7" s="674">
        <v>38.799999999999997</v>
      </c>
      <c r="FD7" s="674">
        <v>38.799999999999997</v>
      </c>
      <c r="FE7" s="674">
        <v>38.700000000000003</v>
      </c>
      <c r="FF7" s="674">
        <v>38.4</v>
      </c>
      <c r="FG7" s="674">
        <v>38</v>
      </c>
      <c r="FH7" s="674">
        <v>37.9</v>
      </c>
      <c r="FI7" s="674">
        <v>39.4</v>
      </c>
      <c r="FJ7" s="674">
        <v>39</v>
      </c>
      <c r="FK7" s="674">
        <v>38.5</v>
      </c>
      <c r="FL7" s="674">
        <v>37.799999999999997</v>
      </c>
      <c r="FM7" s="674">
        <v>37.6</v>
      </c>
      <c r="FN7" s="674">
        <v>37.200000000000003</v>
      </c>
      <c r="FO7" s="674">
        <v>51.7</v>
      </c>
      <c r="FP7" s="674">
        <v>52.1</v>
      </c>
      <c r="FQ7" s="674">
        <v>52.1</v>
      </c>
      <c r="FR7" s="674">
        <v>52.1</v>
      </c>
      <c r="FS7" s="674">
        <v>51.7</v>
      </c>
      <c r="FT7" s="674">
        <v>51.7</v>
      </c>
      <c r="FU7" s="674">
        <v>51.7</v>
      </c>
      <c r="FV7" s="674">
        <v>51.5</v>
      </c>
      <c r="FW7" s="674">
        <v>51.5</v>
      </c>
      <c r="FX7" s="674">
        <v>51.5</v>
      </c>
      <c r="FY7" s="674">
        <v>51.8</v>
      </c>
      <c r="FZ7" s="674">
        <v>51.8</v>
      </c>
      <c r="GA7" s="674">
        <v>51.8</v>
      </c>
      <c r="GB7" s="674">
        <v>51.6</v>
      </c>
      <c r="GC7" s="674">
        <v>51.7</v>
      </c>
      <c r="GD7" s="674">
        <v>51.2</v>
      </c>
      <c r="GE7" s="674">
        <v>51.2</v>
      </c>
      <c r="GF7" s="674">
        <v>51.2</v>
      </c>
      <c r="GG7" s="674">
        <v>51.9</v>
      </c>
      <c r="GH7" s="674">
        <v>51.6</v>
      </c>
      <c r="GI7" s="674">
        <v>51.5</v>
      </c>
      <c r="GJ7" s="674">
        <v>51.1</v>
      </c>
      <c r="GK7" s="674">
        <v>51</v>
      </c>
      <c r="GL7" s="674">
        <v>50.7</v>
      </c>
      <c r="GM7" s="674">
        <v>51.8</v>
      </c>
      <c r="GN7" s="674">
        <v>52.2</v>
      </c>
      <c r="GO7" s="674">
        <v>52.1</v>
      </c>
      <c r="GP7" s="674">
        <v>52.1</v>
      </c>
      <c r="GQ7" s="674">
        <v>51.7</v>
      </c>
      <c r="GR7" s="674">
        <v>51.7</v>
      </c>
      <c r="GS7" s="674">
        <v>51.7</v>
      </c>
      <c r="GT7" s="674">
        <v>51.5</v>
      </c>
      <c r="GU7" s="674">
        <v>51.6</v>
      </c>
      <c r="GV7" s="674">
        <v>51.5</v>
      </c>
      <c r="GW7" s="674">
        <v>51.8</v>
      </c>
      <c r="GX7" s="674">
        <v>51.8</v>
      </c>
      <c r="GY7" s="674">
        <v>51.8</v>
      </c>
      <c r="GZ7" s="674">
        <v>51.7</v>
      </c>
      <c r="HA7" s="674">
        <v>51.7</v>
      </c>
      <c r="HB7" s="674">
        <v>51.2</v>
      </c>
      <c r="HC7" s="674">
        <v>51.2</v>
      </c>
      <c r="HD7" s="674">
        <v>51.2</v>
      </c>
      <c r="HE7" s="674">
        <v>51.9</v>
      </c>
      <c r="HF7" s="674">
        <v>51.6</v>
      </c>
      <c r="HG7" s="674">
        <v>51.5</v>
      </c>
      <c r="HH7" s="674">
        <v>51.2</v>
      </c>
      <c r="HI7" s="674">
        <v>50.9</v>
      </c>
      <c r="HJ7" s="674">
        <v>50.8</v>
      </c>
      <c r="HK7" s="674">
        <v>51.8</v>
      </c>
      <c r="HL7" s="674">
        <v>52.2</v>
      </c>
      <c r="HM7" s="674">
        <v>52.1</v>
      </c>
      <c r="HN7" s="674">
        <v>52.1</v>
      </c>
      <c r="HO7" s="674">
        <v>51.7</v>
      </c>
      <c r="HP7" s="674">
        <v>51.7</v>
      </c>
      <c r="HQ7" s="674">
        <v>51.7</v>
      </c>
      <c r="HR7" s="674">
        <v>51.5</v>
      </c>
      <c r="HS7" s="674">
        <v>51.6</v>
      </c>
      <c r="HT7" s="674">
        <v>51.5</v>
      </c>
      <c r="HU7" s="674">
        <v>51.8</v>
      </c>
      <c r="HV7" s="674">
        <v>51.8</v>
      </c>
      <c r="HW7" s="674">
        <v>51.8</v>
      </c>
      <c r="HX7" s="674">
        <v>51.7</v>
      </c>
      <c r="HY7" s="674">
        <v>51.7</v>
      </c>
      <c r="HZ7" s="674">
        <v>51.2</v>
      </c>
      <c r="IA7" s="674">
        <v>51.2</v>
      </c>
      <c r="IB7" s="674">
        <v>51.2</v>
      </c>
      <c r="IC7" s="674">
        <v>51.9</v>
      </c>
      <c r="ID7" s="674">
        <v>51.6</v>
      </c>
      <c r="IE7" s="674">
        <v>51.5</v>
      </c>
      <c r="IF7" s="674">
        <v>51.2</v>
      </c>
      <c r="IG7" s="674">
        <v>50.9</v>
      </c>
      <c r="IH7" s="674">
        <v>50.8</v>
      </c>
      <c r="II7" s="674">
        <v>52.2</v>
      </c>
      <c r="IJ7" s="674">
        <v>52.1</v>
      </c>
      <c r="IK7" s="674">
        <v>52.1</v>
      </c>
      <c r="IL7" s="674">
        <v>51.7</v>
      </c>
      <c r="IM7" s="674">
        <v>51.7</v>
      </c>
      <c r="IN7" s="674">
        <v>51.7</v>
      </c>
      <c r="IO7" s="674">
        <v>51.5</v>
      </c>
      <c r="IP7" s="674">
        <v>51.6</v>
      </c>
      <c r="IQ7" s="674">
        <v>51.5</v>
      </c>
      <c r="IR7" s="674">
        <v>51.8</v>
      </c>
      <c r="IS7" s="674">
        <v>51.8</v>
      </c>
      <c r="IT7" s="674">
        <v>51.8</v>
      </c>
      <c r="IU7" s="674">
        <v>51.7</v>
      </c>
      <c r="IV7" s="674">
        <v>51.7</v>
      </c>
      <c r="IW7" s="674">
        <v>51.2</v>
      </c>
      <c r="IX7" s="674">
        <v>51.2</v>
      </c>
      <c r="IY7" s="674">
        <v>51.2</v>
      </c>
      <c r="IZ7" s="674">
        <v>51.9</v>
      </c>
      <c r="JA7" s="674">
        <v>51.6</v>
      </c>
      <c r="JB7" s="674">
        <v>51.5</v>
      </c>
      <c r="JC7" s="674">
        <v>51.2</v>
      </c>
      <c r="JD7" s="674">
        <v>50.9</v>
      </c>
      <c r="JE7" s="674">
        <v>50.8</v>
      </c>
      <c r="JF7" s="674">
        <v>51.8</v>
      </c>
      <c r="JG7" s="674">
        <v>52.2</v>
      </c>
      <c r="JH7" s="674">
        <v>52.1</v>
      </c>
      <c r="JI7" s="674">
        <v>52.1</v>
      </c>
      <c r="JJ7" s="674">
        <v>51.7</v>
      </c>
      <c r="JK7" s="674">
        <v>51.7</v>
      </c>
      <c r="JL7" s="674">
        <v>51.7</v>
      </c>
      <c r="JM7" s="674">
        <v>51.5</v>
      </c>
      <c r="JN7" s="674">
        <v>51.5</v>
      </c>
      <c r="JO7" s="674">
        <v>51.5</v>
      </c>
      <c r="JP7" s="674">
        <v>51.8</v>
      </c>
      <c r="JQ7" s="674">
        <v>51.8</v>
      </c>
      <c r="JR7" s="674">
        <v>51.8</v>
      </c>
      <c r="JS7" s="674">
        <v>51.7</v>
      </c>
      <c r="JT7" s="674">
        <v>51.7</v>
      </c>
      <c r="JU7" s="674">
        <v>51.2</v>
      </c>
      <c r="JV7" s="674">
        <v>51.2</v>
      </c>
      <c r="JW7" s="674">
        <v>51.2</v>
      </c>
      <c r="JX7" s="674">
        <v>51.9</v>
      </c>
      <c r="JY7" s="674">
        <v>51.6</v>
      </c>
      <c r="JZ7" s="674">
        <v>51.5</v>
      </c>
      <c r="KA7" s="674">
        <v>51.1</v>
      </c>
      <c r="KB7" s="674">
        <v>50.9</v>
      </c>
      <c r="KC7" s="674">
        <v>50.8</v>
      </c>
      <c r="KD7" s="674">
        <v>51.8</v>
      </c>
      <c r="KE7" s="674">
        <v>52.2</v>
      </c>
      <c r="KF7" s="674">
        <v>52.1</v>
      </c>
      <c r="KG7" s="674">
        <v>52.1</v>
      </c>
      <c r="KH7" s="674">
        <v>51.7</v>
      </c>
      <c r="KI7" s="674">
        <v>51.7</v>
      </c>
      <c r="KJ7" s="674">
        <v>51.7</v>
      </c>
      <c r="KK7" s="674">
        <v>51.5</v>
      </c>
      <c r="KL7" s="674">
        <v>51.6</v>
      </c>
      <c r="KM7" s="674">
        <v>51.5</v>
      </c>
      <c r="KN7" s="674">
        <v>51.8</v>
      </c>
      <c r="KO7" s="674">
        <v>51.8</v>
      </c>
      <c r="KP7" s="674">
        <v>51.8</v>
      </c>
      <c r="KQ7" s="674">
        <v>51.7</v>
      </c>
      <c r="KR7" s="674">
        <v>51.7</v>
      </c>
      <c r="KS7" s="674">
        <v>51.2</v>
      </c>
      <c r="KT7" s="674">
        <v>51.2</v>
      </c>
      <c r="KU7" s="674">
        <v>51.2</v>
      </c>
      <c r="KV7" s="674">
        <v>51.9</v>
      </c>
      <c r="KW7" s="674">
        <v>51.6</v>
      </c>
      <c r="KX7" s="674">
        <v>51.5</v>
      </c>
      <c r="KY7" s="674">
        <v>51.2</v>
      </c>
      <c r="KZ7" s="674">
        <v>50.9</v>
      </c>
      <c r="LA7" s="674">
        <v>50.8</v>
      </c>
      <c r="LB7" s="674">
        <v>51.8</v>
      </c>
      <c r="LC7" s="674">
        <v>52.2</v>
      </c>
      <c r="LD7" s="674">
        <v>52.1</v>
      </c>
      <c r="LE7" s="674">
        <v>52.1</v>
      </c>
      <c r="LF7" s="674">
        <v>51.7</v>
      </c>
      <c r="LG7" s="674">
        <v>51.7</v>
      </c>
      <c r="LH7" s="674">
        <v>51.7</v>
      </c>
      <c r="LI7" s="674">
        <v>51.5</v>
      </c>
      <c r="LJ7" s="674">
        <v>51.6</v>
      </c>
      <c r="LK7" s="674">
        <v>51.5</v>
      </c>
      <c r="LL7" s="674">
        <v>51.8</v>
      </c>
      <c r="LM7" s="674">
        <v>51.8</v>
      </c>
      <c r="LN7" s="674">
        <v>51.8</v>
      </c>
      <c r="LO7" s="674">
        <v>51.7</v>
      </c>
      <c r="LP7" s="674">
        <v>51.7</v>
      </c>
      <c r="LQ7" s="674">
        <v>51.2</v>
      </c>
      <c r="LR7" s="674">
        <v>51.2</v>
      </c>
      <c r="LS7" s="674">
        <v>51.2</v>
      </c>
      <c r="LT7" s="674">
        <v>51.9</v>
      </c>
      <c r="LU7" s="674">
        <v>51.6</v>
      </c>
      <c r="LV7" s="674">
        <v>51.5</v>
      </c>
      <c r="LW7" s="674">
        <v>51.2</v>
      </c>
      <c r="LX7" s="674">
        <v>50.9</v>
      </c>
      <c r="LY7" s="674">
        <v>50.8</v>
      </c>
      <c r="LZ7" s="674">
        <v>51.8</v>
      </c>
      <c r="MA7" s="674">
        <v>52.2</v>
      </c>
      <c r="MB7" s="674">
        <v>52.1</v>
      </c>
      <c r="MC7" s="674">
        <v>52.1</v>
      </c>
      <c r="MD7" s="674">
        <v>51.7</v>
      </c>
      <c r="ME7" s="674">
        <v>51.7</v>
      </c>
      <c r="MF7" s="674">
        <v>51.7</v>
      </c>
      <c r="MG7" s="674">
        <v>51.5</v>
      </c>
      <c r="MH7" s="674">
        <v>51.6</v>
      </c>
      <c r="MI7" s="674">
        <v>51.5</v>
      </c>
      <c r="MJ7" s="674">
        <v>51.8</v>
      </c>
      <c r="MK7" s="674">
        <v>51.8</v>
      </c>
      <c r="ML7" s="674">
        <v>51.8</v>
      </c>
      <c r="MM7" s="674">
        <v>51.7</v>
      </c>
      <c r="MN7" s="674">
        <v>51.7</v>
      </c>
      <c r="MO7" s="674">
        <v>51.2</v>
      </c>
      <c r="MP7" s="674">
        <v>51.2</v>
      </c>
      <c r="MQ7" s="674">
        <v>51.2</v>
      </c>
      <c r="MR7" s="674">
        <v>51.9</v>
      </c>
      <c r="MS7" s="674">
        <v>51.6</v>
      </c>
      <c r="MT7" s="674">
        <v>51.5</v>
      </c>
      <c r="MU7" s="674">
        <v>51.2</v>
      </c>
      <c r="MV7" s="674">
        <v>50.9</v>
      </c>
      <c r="MW7" s="674">
        <v>50.8</v>
      </c>
      <c r="MX7" s="674">
        <v>51.8</v>
      </c>
      <c r="MY7" s="674">
        <v>52.2</v>
      </c>
      <c r="MZ7" s="674">
        <v>52.1</v>
      </c>
      <c r="NA7" s="674">
        <v>52.1</v>
      </c>
      <c r="NB7" s="674">
        <v>51.7</v>
      </c>
      <c r="NC7" s="674">
        <v>51.7</v>
      </c>
      <c r="ND7" s="674">
        <v>51.7</v>
      </c>
      <c r="NE7" s="674">
        <v>51.5</v>
      </c>
      <c r="NF7" s="674">
        <v>51.6</v>
      </c>
      <c r="NG7" s="674">
        <v>51.5</v>
      </c>
      <c r="NH7" s="674">
        <v>51.8</v>
      </c>
      <c r="NI7" s="674">
        <v>51.8</v>
      </c>
      <c r="NJ7" s="674">
        <v>51.8</v>
      </c>
      <c r="NK7" s="674">
        <v>51.7</v>
      </c>
      <c r="NL7" s="674">
        <v>51.7</v>
      </c>
      <c r="NM7" s="674">
        <v>51.2</v>
      </c>
      <c r="NN7" s="674">
        <v>51.2</v>
      </c>
      <c r="NO7" s="674">
        <v>51.2</v>
      </c>
      <c r="NP7" s="674">
        <v>51.9</v>
      </c>
      <c r="NQ7" s="674">
        <v>51.6</v>
      </c>
      <c r="NR7" s="674">
        <v>51.5</v>
      </c>
      <c r="NS7" s="674">
        <v>51.2</v>
      </c>
      <c r="NT7" s="674">
        <v>50.9</v>
      </c>
      <c r="NU7" s="674">
        <v>50.8</v>
      </c>
      <c r="NV7" s="674">
        <v>51.8</v>
      </c>
      <c r="NW7" s="674">
        <v>39.6</v>
      </c>
      <c r="NX7" s="674">
        <v>39.6</v>
      </c>
      <c r="NY7" s="674">
        <v>39.6</v>
      </c>
      <c r="NZ7" s="674">
        <v>38.9</v>
      </c>
      <c r="OA7" s="674">
        <v>38.799999999999997</v>
      </c>
      <c r="OB7" s="674">
        <v>38.799999999999997</v>
      </c>
      <c r="OC7" s="674">
        <v>38.700000000000003</v>
      </c>
      <c r="OD7" s="674">
        <v>38.5</v>
      </c>
      <c r="OE7" s="674">
        <v>38.5</v>
      </c>
      <c r="OF7" s="674">
        <v>39.4</v>
      </c>
      <c r="OG7" s="674">
        <v>39.4</v>
      </c>
      <c r="OH7" s="674">
        <v>39.4</v>
      </c>
      <c r="OI7" s="674">
        <v>39.299999999999997</v>
      </c>
      <c r="OJ7" s="674">
        <v>39.299999999999997</v>
      </c>
      <c r="OK7" s="674">
        <v>38.700000000000003</v>
      </c>
      <c r="OL7" s="674">
        <v>38.6</v>
      </c>
      <c r="OM7" s="674">
        <v>38.6</v>
      </c>
      <c r="ON7" s="674">
        <v>38.700000000000003</v>
      </c>
      <c r="OO7" s="674">
        <v>38.299999999999997</v>
      </c>
      <c r="OP7" s="674">
        <v>38.299999999999997</v>
      </c>
      <c r="OQ7" s="674">
        <v>37.6</v>
      </c>
      <c r="OR7" s="674">
        <v>37.5</v>
      </c>
      <c r="OS7" s="674">
        <v>37.4</v>
      </c>
      <c r="OT7" s="674">
        <v>39.200000000000003</v>
      </c>
      <c r="OU7" s="674">
        <v>36.9</v>
      </c>
      <c r="OV7" s="674">
        <v>36.9</v>
      </c>
      <c r="OW7" s="674">
        <v>36.799999999999997</v>
      </c>
      <c r="OX7" s="674">
        <v>36.200000000000003</v>
      </c>
      <c r="OY7" s="674">
        <v>36.1</v>
      </c>
      <c r="OZ7" s="674">
        <v>36.1</v>
      </c>
      <c r="PA7" s="674">
        <v>36</v>
      </c>
      <c r="PB7" s="674">
        <v>35.9</v>
      </c>
      <c r="PC7" s="674">
        <v>35.700000000000003</v>
      </c>
      <c r="PD7" s="674">
        <v>36.9</v>
      </c>
      <c r="PE7" s="674">
        <v>36.9</v>
      </c>
      <c r="PF7" s="674">
        <v>36.9</v>
      </c>
      <c r="PG7" s="674">
        <v>36.700000000000003</v>
      </c>
      <c r="PH7" s="674">
        <v>36.700000000000003</v>
      </c>
      <c r="PI7" s="674">
        <v>36.1</v>
      </c>
      <c r="PJ7" s="674">
        <v>36.1</v>
      </c>
      <c r="PK7" s="674">
        <v>36.1</v>
      </c>
      <c r="PL7" s="674">
        <v>36.4</v>
      </c>
      <c r="PM7" s="674">
        <v>36.1</v>
      </c>
      <c r="PN7" s="674">
        <v>35.9</v>
      </c>
      <c r="PO7" s="674">
        <v>35.299999999999997</v>
      </c>
      <c r="PP7" s="674">
        <v>35.1</v>
      </c>
      <c r="PQ7" s="674">
        <v>34.799999999999997</v>
      </c>
      <c r="PR7" s="674">
        <v>36.9</v>
      </c>
      <c r="PS7" s="674">
        <v>36.9</v>
      </c>
      <c r="PT7" s="674">
        <v>36.9</v>
      </c>
      <c r="PU7" s="674">
        <v>36.799999999999997</v>
      </c>
      <c r="PV7" s="674">
        <v>36.200000000000003</v>
      </c>
      <c r="PW7" s="674">
        <v>36.1</v>
      </c>
      <c r="PX7" s="674">
        <v>36.1</v>
      </c>
      <c r="PY7" s="674">
        <v>36</v>
      </c>
      <c r="PZ7" s="674">
        <v>35.9</v>
      </c>
      <c r="QA7" s="674">
        <v>35.700000000000003</v>
      </c>
      <c r="QB7" s="674">
        <v>36.9</v>
      </c>
      <c r="QC7" s="674">
        <v>36.9</v>
      </c>
      <c r="QD7" s="674">
        <v>36.9</v>
      </c>
      <c r="QE7" s="674">
        <v>36.700000000000003</v>
      </c>
      <c r="QF7" s="674">
        <v>36.700000000000003</v>
      </c>
      <c r="QG7" s="674">
        <v>36.1</v>
      </c>
      <c r="QH7" s="674">
        <v>36.1</v>
      </c>
      <c r="QI7" s="674">
        <v>36.1</v>
      </c>
      <c r="QJ7" s="674">
        <v>36.4</v>
      </c>
      <c r="QK7" s="674">
        <v>36.1</v>
      </c>
      <c r="QL7" s="674">
        <v>35.9</v>
      </c>
      <c r="QM7" s="674">
        <v>35.299999999999997</v>
      </c>
      <c r="QN7" s="674">
        <v>35.1</v>
      </c>
      <c r="QO7" s="674">
        <v>34.799999999999997</v>
      </c>
      <c r="QP7" s="674">
        <v>36.9</v>
      </c>
      <c r="QQ7" s="674">
        <v>52.2</v>
      </c>
      <c r="QR7" s="674">
        <v>52.1</v>
      </c>
      <c r="QS7" s="674">
        <v>52.1</v>
      </c>
      <c r="QT7" s="674">
        <v>51.7</v>
      </c>
      <c r="QU7" s="674">
        <v>51.7</v>
      </c>
      <c r="QV7" s="674">
        <v>51.7</v>
      </c>
      <c r="QW7" s="674">
        <v>51.5</v>
      </c>
      <c r="QX7" s="674">
        <v>51.6</v>
      </c>
      <c r="QY7" s="674">
        <v>51.5</v>
      </c>
      <c r="QZ7" s="674">
        <v>51.8</v>
      </c>
      <c r="RA7" s="674">
        <v>51.8</v>
      </c>
      <c r="RB7" s="674">
        <v>51.8</v>
      </c>
      <c r="RC7" s="674">
        <v>51.7</v>
      </c>
      <c r="RD7" s="674">
        <v>51.7</v>
      </c>
      <c r="RE7" s="674">
        <v>51.2</v>
      </c>
      <c r="RF7" s="674">
        <v>51.2</v>
      </c>
      <c r="RG7" s="674">
        <v>51.2</v>
      </c>
      <c r="RH7" s="674">
        <v>51.9</v>
      </c>
      <c r="RI7" s="674">
        <v>51.6</v>
      </c>
      <c r="RJ7" s="674">
        <v>51.5</v>
      </c>
      <c r="RK7" s="674">
        <v>51.2</v>
      </c>
      <c r="RL7" s="674">
        <v>50.9</v>
      </c>
      <c r="RM7" s="674">
        <v>50.8</v>
      </c>
      <c r="RN7" s="674">
        <v>51.8</v>
      </c>
      <c r="RO7" s="674">
        <v>52.2</v>
      </c>
      <c r="RP7" s="674">
        <v>52.1</v>
      </c>
      <c r="RQ7" s="674">
        <v>52.1</v>
      </c>
      <c r="RR7" s="674">
        <v>51.7</v>
      </c>
      <c r="RS7" s="674">
        <v>51.7</v>
      </c>
      <c r="RT7" s="674">
        <v>51.7</v>
      </c>
      <c r="RU7" s="674">
        <v>51.5</v>
      </c>
      <c r="RV7" s="674">
        <v>51.6</v>
      </c>
      <c r="RW7" s="674">
        <v>51.5</v>
      </c>
      <c r="RX7" s="674">
        <v>51.8</v>
      </c>
      <c r="RY7" s="674">
        <v>51.8</v>
      </c>
      <c r="RZ7" s="674">
        <v>51.8</v>
      </c>
      <c r="SA7" s="674">
        <v>51.7</v>
      </c>
      <c r="SB7" s="674">
        <v>51.7</v>
      </c>
      <c r="SC7" s="674">
        <v>51.2</v>
      </c>
      <c r="SD7" s="674">
        <v>51.2</v>
      </c>
      <c r="SE7" s="674">
        <v>51.2</v>
      </c>
      <c r="SF7" s="674">
        <v>51.9</v>
      </c>
      <c r="SG7" s="674">
        <v>51.6</v>
      </c>
      <c r="SH7" s="674">
        <v>51.5</v>
      </c>
      <c r="SI7" s="674">
        <v>51.2</v>
      </c>
      <c r="SJ7" s="674">
        <v>51</v>
      </c>
      <c r="SK7" s="674">
        <v>50.8</v>
      </c>
      <c r="SL7" s="674">
        <v>51.8</v>
      </c>
      <c r="SM7" s="674">
        <v>52.2</v>
      </c>
      <c r="SN7" s="674">
        <v>52.1</v>
      </c>
      <c r="SO7" s="674">
        <v>52.1</v>
      </c>
      <c r="SP7" s="674">
        <v>51.7</v>
      </c>
      <c r="SQ7" s="674">
        <v>51.7</v>
      </c>
      <c r="SR7" s="674">
        <v>51.7</v>
      </c>
      <c r="SS7" s="674">
        <v>51.5</v>
      </c>
      <c r="ST7" s="674">
        <v>51.6</v>
      </c>
      <c r="SU7" s="674">
        <v>51.5</v>
      </c>
      <c r="SV7" s="674">
        <v>51.8</v>
      </c>
      <c r="SW7" s="674">
        <v>51.8</v>
      </c>
      <c r="SX7" s="674">
        <v>51.8</v>
      </c>
      <c r="SY7" s="674">
        <v>51.7</v>
      </c>
      <c r="SZ7" s="674">
        <v>51.7</v>
      </c>
      <c r="TA7" s="674">
        <v>51.2</v>
      </c>
      <c r="TB7" s="674">
        <v>51.2</v>
      </c>
      <c r="TC7" s="674">
        <v>51.2</v>
      </c>
      <c r="TD7" s="674">
        <v>51.9</v>
      </c>
      <c r="TE7" s="674">
        <v>51.6</v>
      </c>
      <c r="TF7" s="674">
        <v>51.5</v>
      </c>
      <c r="TG7" s="674">
        <v>51.2</v>
      </c>
      <c r="TH7" s="674">
        <v>50.9</v>
      </c>
      <c r="TI7" s="674">
        <v>50.8</v>
      </c>
      <c r="TJ7" s="674">
        <v>51.8</v>
      </c>
      <c r="TK7" s="674">
        <v>52.2</v>
      </c>
      <c r="TL7" s="674">
        <v>52.1</v>
      </c>
      <c r="TM7" s="674">
        <v>52.1</v>
      </c>
      <c r="TN7" s="674">
        <v>51.7</v>
      </c>
      <c r="TO7" s="674">
        <v>51.7</v>
      </c>
      <c r="TP7" s="674">
        <v>51.7</v>
      </c>
      <c r="TQ7" s="674">
        <v>51.5</v>
      </c>
      <c r="TR7" s="674">
        <v>51.6</v>
      </c>
      <c r="TS7" s="674">
        <v>51.5</v>
      </c>
      <c r="TT7" s="674">
        <v>51.8</v>
      </c>
      <c r="TU7" s="674">
        <v>51.8</v>
      </c>
      <c r="TV7" s="674">
        <v>51.8</v>
      </c>
      <c r="TW7" s="674">
        <v>51.7</v>
      </c>
      <c r="TX7" s="674">
        <v>51.7</v>
      </c>
      <c r="TY7" s="674">
        <v>51.2</v>
      </c>
      <c r="TZ7" s="674">
        <v>51.2</v>
      </c>
      <c r="UA7" s="674">
        <v>51.2</v>
      </c>
      <c r="UB7" s="674">
        <v>51.9</v>
      </c>
      <c r="UC7" s="674">
        <v>51.6</v>
      </c>
      <c r="UD7" s="674">
        <v>51.5</v>
      </c>
      <c r="UE7" s="674">
        <v>51.2</v>
      </c>
      <c r="UF7" s="674">
        <v>50.9</v>
      </c>
      <c r="UG7" s="674">
        <v>50.8</v>
      </c>
      <c r="UH7" s="674">
        <v>51.8</v>
      </c>
      <c r="UI7" s="674">
        <v>36.9</v>
      </c>
      <c r="UJ7" s="674">
        <v>36.9</v>
      </c>
      <c r="UK7" s="674">
        <v>36.799999999999997</v>
      </c>
      <c r="UL7" s="674">
        <v>36.200000000000003</v>
      </c>
      <c r="UM7" s="674">
        <v>36.1</v>
      </c>
      <c r="UN7" s="674">
        <v>36.1</v>
      </c>
      <c r="UO7" s="674">
        <v>36</v>
      </c>
      <c r="UP7" s="674">
        <v>35.9</v>
      </c>
      <c r="UQ7" s="674">
        <v>35.700000000000003</v>
      </c>
      <c r="UR7" s="674">
        <v>36.9</v>
      </c>
      <c r="US7" s="674">
        <v>36.9</v>
      </c>
      <c r="UT7" s="674">
        <v>36.9</v>
      </c>
      <c r="UU7" s="674">
        <v>36.700000000000003</v>
      </c>
      <c r="UV7" s="674">
        <v>36.700000000000003</v>
      </c>
      <c r="UW7" s="674">
        <v>36.1</v>
      </c>
      <c r="UX7" s="674">
        <v>36.1</v>
      </c>
      <c r="UY7" s="674">
        <v>36.1</v>
      </c>
      <c r="UZ7" s="674">
        <v>36.4</v>
      </c>
      <c r="VA7" s="674">
        <v>36.1</v>
      </c>
      <c r="VB7" s="674">
        <v>35.9</v>
      </c>
      <c r="VC7" s="674">
        <v>35.299999999999997</v>
      </c>
      <c r="VD7" s="674">
        <v>35.1</v>
      </c>
      <c r="VE7" s="674">
        <v>34.799999999999997</v>
      </c>
      <c r="VF7" s="674">
        <v>36.9</v>
      </c>
      <c r="VG7" s="674">
        <v>52.2</v>
      </c>
      <c r="VH7" s="674">
        <v>52.1</v>
      </c>
      <c r="VI7" s="674">
        <v>52.1</v>
      </c>
      <c r="VJ7" s="674">
        <v>51.7</v>
      </c>
      <c r="VK7" s="674">
        <v>51.7</v>
      </c>
      <c r="VL7" s="674">
        <v>51.7</v>
      </c>
      <c r="VM7" s="674">
        <v>51.5</v>
      </c>
      <c r="VN7" s="674">
        <v>51.6</v>
      </c>
      <c r="VO7" s="674">
        <v>51.5</v>
      </c>
      <c r="VP7" s="674">
        <v>51.8</v>
      </c>
      <c r="VQ7" s="674">
        <v>51.8</v>
      </c>
      <c r="VR7" s="674">
        <v>51.8</v>
      </c>
      <c r="VS7" s="674">
        <v>51.8</v>
      </c>
      <c r="VT7" s="674">
        <v>51.7</v>
      </c>
      <c r="VU7" s="674">
        <v>51.7</v>
      </c>
      <c r="VV7" s="674">
        <v>51.2</v>
      </c>
      <c r="VW7" s="674">
        <v>51.2</v>
      </c>
      <c r="VX7" s="674">
        <v>51.2</v>
      </c>
      <c r="VY7" s="674">
        <v>51.9</v>
      </c>
      <c r="VZ7" s="674">
        <v>51.6</v>
      </c>
      <c r="WA7" s="674">
        <v>51.5</v>
      </c>
      <c r="WB7" s="674">
        <v>50.9</v>
      </c>
      <c r="WC7" s="674">
        <v>50.8</v>
      </c>
      <c r="WD7" s="674">
        <v>51.2</v>
      </c>
      <c r="WE7" s="674">
        <v>52.2</v>
      </c>
      <c r="WF7" s="674">
        <v>52.1</v>
      </c>
      <c r="WG7" s="674">
        <v>52.1</v>
      </c>
      <c r="WH7" s="674">
        <v>51.7</v>
      </c>
      <c r="WI7" s="674">
        <v>51.7</v>
      </c>
      <c r="WJ7" s="674">
        <v>51.7</v>
      </c>
      <c r="WK7" s="674">
        <v>51.5</v>
      </c>
      <c r="WL7" s="674">
        <v>51.6</v>
      </c>
      <c r="WM7" s="674">
        <v>51.5</v>
      </c>
      <c r="WN7" s="674">
        <v>51.8</v>
      </c>
      <c r="WO7" s="674">
        <v>51.8</v>
      </c>
      <c r="WP7" s="674">
        <v>51.8</v>
      </c>
      <c r="WQ7" s="674">
        <v>51.8</v>
      </c>
      <c r="WR7" s="674">
        <v>51.7</v>
      </c>
      <c r="WS7" s="674">
        <v>51.7</v>
      </c>
      <c r="WT7" s="674">
        <v>51.2</v>
      </c>
      <c r="WU7" s="674">
        <v>51.2</v>
      </c>
      <c r="WV7" s="674">
        <v>51.2</v>
      </c>
      <c r="WW7" s="674">
        <v>51.9</v>
      </c>
      <c r="WX7" s="674">
        <v>51.6</v>
      </c>
      <c r="WY7" s="674">
        <v>51.5</v>
      </c>
      <c r="WZ7" s="674">
        <v>51</v>
      </c>
      <c r="XA7" s="674">
        <v>50.8</v>
      </c>
      <c r="XB7" s="674">
        <v>51.2</v>
      </c>
    </row>
    <row r="8" spans="1:626" s="674" customFormat="1" ht="14.5" x14ac:dyDescent="0.35">
      <c r="A8" s="681"/>
      <c r="B8" s="682" t="s">
        <v>71</v>
      </c>
      <c r="C8" s="674">
        <v>142.4</v>
      </c>
      <c r="D8" s="674">
        <v>147.80000000000001</v>
      </c>
      <c r="E8" s="674">
        <v>174.2</v>
      </c>
      <c r="F8" s="674">
        <v>205.3</v>
      </c>
      <c r="G8" s="674">
        <v>154.1</v>
      </c>
      <c r="H8" s="674">
        <v>177.7</v>
      </c>
      <c r="I8" s="674">
        <v>208.6</v>
      </c>
      <c r="J8" s="674">
        <v>151.5</v>
      </c>
      <c r="K8" s="674">
        <v>171.6</v>
      </c>
      <c r="L8" s="674">
        <v>200.5</v>
      </c>
      <c r="M8" s="674">
        <v>136.1</v>
      </c>
      <c r="N8" s="674">
        <v>165</v>
      </c>
      <c r="O8" s="674">
        <v>197.9</v>
      </c>
      <c r="P8" s="674">
        <v>168.7</v>
      </c>
      <c r="Q8" s="674">
        <v>200.2</v>
      </c>
      <c r="R8" s="674">
        <v>124.3</v>
      </c>
      <c r="S8" s="674">
        <v>145.80000000000001</v>
      </c>
      <c r="T8" s="674">
        <v>172.7</v>
      </c>
      <c r="U8" s="674">
        <v>146.9</v>
      </c>
      <c r="V8" s="674">
        <v>154.19999999999999</v>
      </c>
      <c r="W8" s="674">
        <v>173.7</v>
      </c>
      <c r="X8" s="674">
        <v>138.80000000000001</v>
      </c>
      <c r="Y8" s="674">
        <v>149.80000000000001</v>
      </c>
      <c r="Z8" s="674">
        <v>168.5</v>
      </c>
      <c r="AA8" s="674">
        <v>123.7</v>
      </c>
      <c r="AB8" s="674">
        <v>129.1</v>
      </c>
      <c r="AC8" s="674">
        <v>148.69999999999999</v>
      </c>
      <c r="AD8" s="674">
        <v>173.6</v>
      </c>
      <c r="AE8" s="674">
        <v>135.6</v>
      </c>
      <c r="AF8" s="674">
        <v>153.30000000000001</v>
      </c>
      <c r="AG8" s="674">
        <v>176.7</v>
      </c>
      <c r="AH8" s="674">
        <v>134.1</v>
      </c>
      <c r="AI8" s="674">
        <v>148.1</v>
      </c>
      <c r="AJ8" s="674">
        <v>169.6</v>
      </c>
      <c r="AK8" s="674">
        <v>117.3</v>
      </c>
      <c r="AL8" s="674">
        <v>140.19999999999999</v>
      </c>
      <c r="AM8" s="674">
        <v>166.7</v>
      </c>
      <c r="AN8" s="674">
        <v>143.9</v>
      </c>
      <c r="AO8" s="674">
        <v>168.8</v>
      </c>
      <c r="AP8" s="674">
        <v>110.8</v>
      </c>
      <c r="AQ8" s="674">
        <v>125.7</v>
      </c>
      <c r="AR8" s="674">
        <v>147.30000000000001</v>
      </c>
      <c r="AS8" s="674">
        <v>133.30000000000001</v>
      </c>
      <c r="AT8" s="674">
        <v>137.1</v>
      </c>
      <c r="AU8" s="674">
        <v>152.19999999999999</v>
      </c>
      <c r="AV8" s="674">
        <v>127</v>
      </c>
      <c r="AW8" s="674">
        <v>131.9</v>
      </c>
      <c r="AX8" s="674">
        <v>144.1</v>
      </c>
      <c r="AY8" s="674">
        <v>176.5</v>
      </c>
      <c r="AZ8" s="674">
        <v>186.7</v>
      </c>
      <c r="BA8" s="674">
        <v>222.2</v>
      </c>
      <c r="BB8" s="674">
        <v>262.3</v>
      </c>
      <c r="BC8" s="674">
        <v>191.1</v>
      </c>
      <c r="BD8" s="674">
        <v>225.4</v>
      </c>
      <c r="BE8" s="674">
        <v>265.39999999999998</v>
      </c>
      <c r="BF8" s="674">
        <v>185.1</v>
      </c>
      <c r="BG8" s="674">
        <v>216.7</v>
      </c>
      <c r="BH8" s="674">
        <v>253.3</v>
      </c>
      <c r="BI8" s="674">
        <v>171.4</v>
      </c>
      <c r="BJ8" s="674">
        <v>208.7</v>
      </c>
      <c r="BK8" s="674">
        <v>251.2</v>
      </c>
      <c r="BL8" s="674">
        <v>212.4</v>
      </c>
      <c r="BM8" s="674">
        <v>253.5</v>
      </c>
      <c r="BN8" s="674">
        <v>154</v>
      </c>
      <c r="BO8" s="674">
        <v>184.5</v>
      </c>
      <c r="BP8" s="674">
        <v>220.4</v>
      </c>
      <c r="BQ8" s="674">
        <v>171</v>
      </c>
      <c r="BR8" s="674">
        <v>185.8</v>
      </c>
      <c r="BS8" s="674">
        <v>214.5</v>
      </c>
      <c r="BT8" s="674">
        <v>161</v>
      </c>
      <c r="BU8" s="674">
        <v>178.9</v>
      </c>
      <c r="BV8" s="674">
        <v>205</v>
      </c>
      <c r="BW8" s="674">
        <v>154.6</v>
      </c>
      <c r="BX8" s="674">
        <v>182.2</v>
      </c>
      <c r="BY8" s="674">
        <v>214.2</v>
      </c>
      <c r="BZ8" s="674">
        <v>158.69999999999999</v>
      </c>
      <c r="CA8" s="674">
        <v>185</v>
      </c>
      <c r="CB8" s="674">
        <v>216</v>
      </c>
      <c r="CC8" s="674">
        <v>154.19999999999999</v>
      </c>
      <c r="CD8" s="674">
        <v>176.9</v>
      </c>
      <c r="CE8" s="674">
        <v>207</v>
      </c>
      <c r="CF8" s="674">
        <v>139.4</v>
      </c>
      <c r="CG8" s="674">
        <v>169.1</v>
      </c>
      <c r="CH8" s="674">
        <v>202.2</v>
      </c>
      <c r="CI8" s="674">
        <v>172.6</v>
      </c>
      <c r="CJ8" s="674">
        <v>204.2</v>
      </c>
      <c r="CK8" s="674">
        <v>128.19999999999999</v>
      </c>
      <c r="CL8" s="674">
        <v>151.19999999999999</v>
      </c>
      <c r="CM8" s="674">
        <v>179.5</v>
      </c>
      <c r="CN8" s="674">
        <v>145.9</v>
      </c>
      <c r="CO8" s="674">
        <v>155.1</v>
      </c>
      <c r="CP8" s="674">
        <v>176.3</v>
      </c>
      <c r="CQ8" s="674">
        <v>135.30000000000001</v>
      </c>
      <c r="CR8" s="674">
        <v>145.19999999999999</v>
      </c>
      <c r="CS8" s="674">
        <v>163.1</v>
      </c>
      <c r="CT8" s="674">
        <v>143.69999999999999</v>
      </c>
      <c r="CU8" s="674">
        <v>157.4</v>
      </c>
      <c r="CV8" s="674">
        <v>162.1</v>
      </c>
      <c r="CW8" s="674">
        <v>189.9</v>
      </c>
      <c r="CX8" s="674">
        <v>221.7</v>
      </c>
      <c r="CY8" s="674">
        <v>165.6</v>
      </c>
      <c r="CZ8" s="674">
        <v>192.4</v>
      </c>
      <c r="DA8" s="674">
        <v>224.6</v>
      </c>
      <c r="DB8" s="674">
        <v>160.69999999999999</v>
      </c>
      <c r="DC8" s="674">
        <v>186.7</v>
      </c>
      <c r="DD8" s="674">
        <v>215.8</v>
      </c>
      <c r="DE8" s="674">
        <v>153</v>
      </c>
      <c r="DF8" s="674">
        <v>182.5</v>
      </c>
      <c r="DG8" s="674">
        <v>216.8</v>
      </c>
      <c r="DH8" s="674">
        <v>185.6</v>
      </c>
      <c r="DI8" s="674">
        <v>218.9</v>
      </c>
      <c r="DJ8" s="674">
        <v>138.69999999999999</v>
      </c>
      <c r="DK8" s="674">
        <v>162.69999999999999</v>
      </c>
      <c r="DL8" s="674">
        <v>191.4</v>
      </c>
      <c r="DM8" s="674">
        <v>150.80000000000001</v>
      </c>
      <c r="DN8" s="674">
        <v>164.8</v>
      </c>
      <c r="DO8" s="674">
        <v>186.8</v>
      </c>
      <c r="DP8" s="674">
        <v>147.5</v>
      </c>
      <c r="DQ8" s="674">
        <v>160.9</v>
      </c>
      <c r="DR8" s="674">
        <v>185.3</v>
      </c>
      <c r="DS8" s="674">
        <v>178.7</v>
      </c>
      <c r="DT8" s="674">
        <v>183.2</v>
      </c>
      <c r="DU8" s="674">
        <v>212.6</v>
      </c>
      <c r="DV8" s="674">
        <v>246</v>
      </c>
      <c r="DW8" s="674">
        <v>197.3</v>
      </c>
      <c r="DX8" s="674">
        <v>221.1</v>
      </c>
      <c r="DY8" s="674">
        <v>252.8</v>
      </c>
      <c r="DZ8" s="674">
        <v>197.7</v>
      </c>
      <c r="EA8" s="674">
        <v>214.9</v>
      </c>
      <c r="EB8" s="674">
        <v>241.3</v>
      </c>
      <c r="EC8" s="674">
        <v>166</v>
      </c>
      <c r="ED8" s="674">
        <v>192.8</v>
      </c>
      <c r="EE8" s="674">
        <v>229.4</v>
      </c>
      <c r="EF8" s="674">
        <v>201.6</v>
      </c>
      <c r="EG8" s="674">
        <v>234.4</v>
      </c>
      <c r="EH8" s="674">
        <v>169.2</v>
      </c>
      <c r="EI8" s="674">
        <v>181.1</v>
      </c>
      <c r="EJ8" s="674">
        <v>203.2</v>
      </c>
      <c r="EK8" s="674">
        <v>190.4</v>
      </c>
      <c r="EL8" s="674">
        <v>195.4</v>
      </c>
      <c r="EM8" s="674">
        <v>207.5</v>
      </c>
      <c r="EN8" s="674">
        <v>184.9</v>
      </c>
      <c r="EO8" s="674">
        <v>184.2</v>
      </c>
      <c r="EP8" s="674">
        <v>193.5</v>
      </c>
      <c r="EQ8" s="674">
        <v>161.9</v>
      </c>
      <c r="ER8" s="674">
        <v>168.9</v>
      </c>
      <c r="ES8" s="674">
        <v>198.5</v>
      </c>
      <c r="ET8" s="674">
        <v>234.1</v>
      </c>
      <c r="EU8" s="674">
        <v>175.4</v>
      </c>
      <c r="EV8" s="674">
        <v>203.2</v>
      </c>
      <c r="EW8" s="674">
        <v>238.4</v>
      </c>
      <c r="EX8" s="674">
        <v>172</v>
      </c>
      <c r="EY8" s="674">
        <v>195.8</v>
      </c>
      <c r="EZ8" s="674">
        <v>228</v>
      </c>
      <c r="FA8" s="674">
        <v>153.69999999999999</v>
      </c>
      <c r="FB8" s="674">
        <v>186</v>
      </c>
      <c r="FC8" s="674">
        <v>222.7</v>
      </c>
      <c r="FD8" s="674">
        <v>191.1</v>
      </c>
      <c r="FE8" s="674">
        <v>227.1</v>
      </c>
      <c r="FF8" s="674">
        <v>145.80000000000001</v>
      </c>
      <c r="FG8" s="674">
        <v>165.9</v>
      </c>
      <c r="FH8" s="674">
        <v>196.3</v>
      </c>
      <c r="FI8" s="674">
        <v>164.9</v>
      </c>
      <c r="FJ8" s="674">
        <v>178.1</v>
      </c>
      <c r="FK8" s="674">
        <v>195.8</v>
      </c>
      <c r="FL8" s="674">
        <v>152.69999999999999</v>
      </c>
      <c r="FM8" s="674">
        <v>165</v>
      </c>
      <c r="FN8" s="674">
        <v>186.7</v>
      </c>
      <c r="FO8" s="674">
        <v>172.9</v>
      </c>
      <c r="FP8" s="674">
        <v>179.2</v>
      </c>
      <c r="FQ8" s="674">
        <v>210.4</v>
      </c>
      <c r="FR8" s="674">
        <v>244.7</v>
      </c>
      <c r="FS8" s="674">
        <v>183.8</v>
      </c>
      <c r="FT8" s="674">
        <v>213.7</v>
      </c>
      <c r="FU8" s="674">
        <v>248.4</v>
      </c>
      <c r="FV8" s="674">
        <v>177.7</v>
      </c>
      <c r="FW8" s="674">
        <v>205.3</v>
      </c>
      <c r="FX8" s="674">
        <v>237.3</v>
      </c>
      <c r="FY8" s="674">
        <v>167.9</v>
      </c>
      <c r="FZ8" s="674">
        <v>201.4</v>
      </c>
      <c r="GA8" s="674">
        <v>238.9</v>
      </c>
      <c r="GB8" s="674">
        <v>204.8</v>
      </c>
      <c r="GC8" s="674">
        <v>241.1</v>
      </c>
      <c r="GD8" s="674">
        <v>151.4</v>
      </c>
      <c r="GE8" s="674">
        <v>177.9</v>
      </c>
      <c r="GF8" s="674">
        <v>208.7</v>
      </c>
      <c r="GG8" s="674">
        <v>165.9</v>
      </c>
      <c r="GH8" s="674">
        <v>179.6</v>
      </c>
      <c r="GI8" s="674">
        <v>204.1</v>
      </c>
      <c r="GJ8" s="674">
        <v>162.4</v>
      </c>
      <c r="GK8" s="674">
        <v>176.9</v>
      </c>
      <c r="GL8" s="674">
        <v>200.8</v>
      </c>
      <c r="GM8" s="674">
        <v>157</v>
      </c>
      <c r="GN8" s="674">
        <v>161.6</v>
      </c>
      <c r="GO8" s="674">
        <v>189.3</v>
      </c>
      <c r="GP8" s="674">
        <v>221</v>
      </c>
      <c r="GQ8" s="674">
        <v>165.1</v>
      </c>
      <c r="GR8" s="674">
        <v>191.8</v>
      </c>
      <c r="GS8" s="674">
        <v>223.8</v>
      </c>
      <c r="GT8" s="674">
        <v>160.30000000000001</v>
      </c>
      <c r="GU8" s="674">
        <v>186</v>
      </c>
      <c r="GV8" s="674">
        <v>215</v>
      </c>
      <c r="GW8" s="674">
        <v>152.6</v>
      </c>
      <c r="GX8" s="674">
        <v>182</v>
      </c>
      <c r="GY8" s="674">
        <v>216.1</v>
      </c>
      <c r="GZ8" s="674">
        <v>185</v>
      </c>
      <c r="HA8" s="674">
        <v>218.2</v>
      </c>
      <c r="HB8" s="674">
        <v>138.30000000000001</v>
      </c>
      <c r="HC8" s="674">
        <v>161.9</v>
      </c>
      <c r="HD8" s="674">
        <v>190.7</v>
      </c>
      <c r="HE8" s="674">
        <v>150.4</v>
      </c>
      <c r="HF8" s="674">
        <v>164.3</v>
      </c>
      <c r="HG8" s="674">
        <v>186.2</v>
      </c>
      <c r="HH8" s="674">
        <v>147.19999999999999</v>
      </c>
      <c r="HI8" s="674">
        <v>161</v>
      </c>
      <c r="HJ8" s="674">
        <v>184.7</v>
      </c>
      <c r="HK8" s="674">
        <v>157.4</v>
      </c>
      <c r="HL8" s="674">
        <v>162.1</v>
      </c>
      <c r="HM8" s="674">
        <v>189.9</v>
      </c>
      <c r="HN8" s="674">
        <v>221.7</v>
      </c>
      <c r="HO8" s="674">
        <v>165.6</v>
      </c>
      <c r="HP8" s="674">
        <v>192.4</v>
      </c>
      <c r="HQ8" s="674">
        <v>224.6</v>
      </c>
      <c r="HR8" s="674">
        <v>160.69999999999999</v>
      </c>
      <c r="HS8" s="674">
        <v>186.7</v>
      </c>
      <c r="HT8" s="674">
        <v>215.8</v>
      </c>
      <c r="HU8" s="674">
        <v>153</v>
      </c>
      <c r="HV8" s="674">
        <v>182.5</v>
      </c>
      <c r="HW8" s="674">
        <v>216.8</v>
      </c>
      <c r="HX8" s="674">
        <v>185.6</v>
      </c>
      <c r="HY8" s="674">
        <v>218.9</v>
      </c>
      <c r="HZ8" s="674">
        <v>138.69999999999999</v>
      </c>
      <c r="IA8" s="674">
        <v>162.69999999999999</v>
      </c>
      <c r="IB8" s="674">
        <v>191.4</v>
      </c>
      <c r="IC8" s="674">
        <v>150.80000000000001</v>
      </c>
      <c r="ID8" s="674">
        <v>164.8</v>
      </c>
      <c r="IE8" s="674">
        <v>186.8</v>
      </c>
      <c r="IF8" s="674">
        <v>147.5</v>
      </c>
      <c r="IG8" s="674">
        <v>160.9</v>
      </c>
      <c r="IH8" s="674">
        <v>185.3</v>
      </c>
      <c r="II8" s="674">
        <v>162.1</v>
      </c>
      <c r="IJ8" s="674">
        <v>189.9</v>
      </c>
      <c r="IK8" s="674">
        <v>221.7</v>
      </c>
      <c r="IL8" s="674">
        <v>165.6</v>
      </c>
      <c r="IM8" s="674">
        <v>192.4</v>
      </c>
      <c r="IN8" s="674">
        <v>224.6</v>
      </c>
      <c r="IO8" s="674">
        <v>160.69999999999999</v>
      </c>
      <c r="IP8" s="674">
        <v>186.7</v>
      </c>
      <c r="IQ8" s="674">
        <v>215.8</v>
      </c>
      <c r="IR8" s="674">
        <v>153</v>
      </c>
      <c r="IS8" s="674">
        <v>182.5</v>
      </c>
      <c r="IT8" s="674">
        <v>216.8</v>
      </c>
      <c r="IU8" s="674">
        <v>185.6</v>
      </c>
      <c r="IV8" s="674">
        <v>218.9</v>
      </c>
      <c r="IW8" s="674">
        <v>138.69999999999999</v>
      </c>
      <c r="IX8" s="674">
        <v>162.69999999999999</v>
      </c>
      <c r="IY8" s="674">
        <v>191.4</v>
      </c>
      <c r="IZ8" s="674">
        <v>150.80000000000001</v>
      </c>
      <c r="JA8" s="674">
        <v>164.8</v>
      </c>
      <c r="JB8" s="674">
        <v>186.8</v>
      </c>
      <c r="JC8" s="674">
        <v>147.5</v>
      </c>
      <c r="JD8" s="674">
        <v>160.9</v>
      </c>
      <c r="JE8" s="674">
        <v>185.3</v>
      </c>
      <c r="JF8" s="674">
        <v>157.4</v>
      </c>
      <c r="JG8" s="674">
        <v>151.4</v>
      </c>
      <c r="JH8" s="674">
        <v>176.7</v>
      </c>
      <c r="JI8" s="674">
        <v>205.1</v>
      </c>
      <c r="JJ8" s="674">
        <v>154.1</v>
      </c>
      <c r="JK8" s="674">
        <v>178.7</v>
      </c>
      <c r="JL8" s="674">
        <v>207.2</v>
      </c>
      <c r="JM8" s="674">
        <v>150.5</v>
      </c>
      <c r="JN8" s="674">
        <v>172.7</v>
      </c>
      <c r="JO8" s="674">
        <v>199.9</v>
      </c>
      <c r="JP8" s="674">
        <v>141.1</v>
      </c>
      <c r="JQ8" s="674">
        <v>167.4</v>
      </c>
      <c r="JR8" s="674">
        <v>197.8</v>
      </c>
      <c r="JS8" s="674">
        <v>169.5</v>
      </c>
      <c r="JT8" s="674">
        <v>199</v>
      </c>
      <c r="JU8" s="674">
        <v>129.80000000000001</v>
      </c>
      <c r="JV8" s="674">
        <v>151.30000000000001</v>
      </c>
      <c r="JW8" s="674">
        <v>176.8</v>
      </c>
      <c r="JX8" s="674">
        <v>142.5</v>
      </c>
      <c r="JY8" s="674">
        <v>154.69999999999999</v>
      </c>
      <c r="JZ8" s="674">
        <v>174.3</v>
      </c>
      <c r="KA8" s="674">
        <v>135.30000000000001</v>
      </c>
      <c r="KB8" s="674">
        <v>144.9</v>
      </c>
      <c r="KC8" s="674">
        <v>163.9</v>
      </c>
      <c r="KD8" s="674">
        <v>144.5</v>
      </c>
      <c r="KE8" s="674">
        <v>162.1</v>
      </c>
      <c r="KF8" s="674">
        <v>189.9</v>
      </c>
      <c r="KG8" s="674">
        <v>221.7</v>
      </c>
      <c r="KH8" s="674">
        <v>165.6</v>
      </c>
      <c r="KI8" s="674">
        <v>192.4</v>
      </c>
      <c r="KJ8" s="674">
        <v>224.6</v>
      </c>
      <c r="KK8" s="674">
        <v>160.69999999999999</v>
      </c>
      <c r="KL8" s="674">
        <v>186.7</v>
      </c>
      <c r="KM8" s="674">
        <v>215.8</v>
      </c>
      <c r="KN8" s="674">
        <v>153</v>
      </c>
      <c r="KO8" s="674">
        <v>182.5</v>
      </c>
      <c r="KP8" s="674">
        <v>216.8</v>
      </c>
      <c r="KQ8" s="674">
        <v>185.6</v>
      </c>
      <c r="KR8" s="674">
        <v>218.9</v>
      </c>
      <c r="KS8" s="674">
        <v>138.69999999999999</v>
      </c>
      <c r="KT8" s="674">
        <v>162.69999999999999</v>
      </c>
      <c r="KU8" s="674">
        <v>191.4</v>
      </c>
      <c r="KV8" s="674">
        <v>150.80000000000001</v>
      </c>
      <c r="KW8" s="674">
        <v>164.8</v>
      </c>
      <c r="KX8" s="674">
        <v>186.8</v>
      </c>
      <c r="KY8" s="674">
        <v>147.5</v>
      </c>
      <c r="KZ8" s="674">
        <v>160.9</v>
      </c>
      <c r="LA8" s="674">
        <v>185.3</v>
      </c>
      <c r="LB8" s="674">
        <v>157.4</v>
      </c>
      <c r="LC8" s="674">
        <v>162.1</v>
      </c>
      <c r="LD8" s="674">
        <v>189.9</v>
      </c>
      <c r="LE8" s="674">
        <v>221.7</v>
      </c>
      <c r="LF8" s="674">
        <v>165.6</v>
      </c>
      <c r="LG8" s="674">
        <v>192.4</v>
      </c>
      <c r="LH8" s="674">
        <v>224.6</v>
      </c>
      <c r="LI8" s="674">
        <v>160.69999999999999</v>
      </c>
      <c r="LJ8" s="674">
        <v>186.7</v>
      </c>
      <c r="LK8" s="674">
        <v>215.8</v>
      </c>
      <c r="LL8" s="674">
        <v>153</v>
      </c>
      <c r="LM8" s="674">
        <v>182.5</v>
      </c>
      <c r="LN8" s="674">
        <v>216.8</v>
      </c>
      <c r="LO8" s="674">
        <v>185.6</v>
      </c>
      <c r="LP8" s="674">
        <v>218.9</v>
      </c>
      <c r="LQ8" s="674">
        <v>138.69999999999999</v>
      </c>
      <c r="LR8" s="674">
        <v>162.69999999999999</v>
      </c>
      <c r="LS8" s="674">
        <v>191.4</v>
      </c>
      <c r="LT8" s="674">
        <v>150.80000000000001</v>
      </c>
      <c r="LU8" s="674">
        <v>164.8</v>
      </c>
      <c r="LV8" s="674">
        <v>186.8</v>
      </c>
      <c r="LW8" s="674">
        <v>147.5</v>
      </c>
      <c r="LX8" s="674">
        <v>160.9</v>
      </c>
      <c r="LY8" s="674">
        <v>185.3</v>
      </c>
      <c r="LZ8" s="674">
        <v>157.4</v>
      </c>
      <c r="MA8" s="674">
        <v>161.6</v>
      </c>
      <c r="MB8" s="674">
        <v>189.3</v>
      </c>
      <c r="MC8" s="674">
        <v>221</v>
      </c>
      <c r="MD8" s="674">
        <v>165.1</v>
      </c>
      <c r="ME8" s="674">
        <v>191.8</v>
      </c>
      <c r="MF8" s="674">
        <v>223.8</v>
      </c>
      <c r="MG8" s="674">
        <v>160.30000000000001</v>
      </c>
      <c r="MH8" s="674">
        <v>186</v>
      </c>
      <c r="MI8" s="674">
        <v>215</v>
      </c>
      <c r="MJ8" s="674">
        <v>152.6</v>
      </c>
      <c r="MK8" s="674">
        <v>182</v>
      </c>
      <c r="ML8" s="674">
        <v>216.1</v>
      </c>
      <c r="MM8" s="674">
        <v>185</v>
      </c>
      <c r="MN8" s="674">
        <v>218.2</v>
      </c>
      <c r="MO8" s="674">
        <v>138.30000000000001</v>
      </c>
      <c r="MP8" s="674">
        <v>161.9</v>
      </c>
      <c r="MQ8" s="674">
        <v>190.7</v>
      </c>
      <c r="MR8" s="674">
        <v>150.4</v>
      </c>
      <c r="MS8" s="674">
        <v>164.3</v>
      </c>
      <c r="MT8" s="674">
        <v>186.2</v>
      </c>
      <c r="MU8" s="674">
        <v>147.19999999999999</v>
      </c>
      <c r="MV8" s="674">
        <v>161</v>
      </c>
      <c r="MW8" s="674">
        <v>184.7</v>
      </c>
      <c r="MX8" s="674">
        <v>157</v>
      </c>
      <c r="MY8" s="674">
        <v>162.1</v>
      </c>
      <c r="MZ8" s="674">
        <v>189.9</v>
      </c>
      <c r="NA8" s="674">
        <v>221.7</v>
      </c>
      <c r="NB8" s="674">
        <v>165.6</v>
      </c>
      <c r="NC8" s="674">
        <v>192.4</v>
      </c>
      <c r="ND8" s="674">
        <v>224.6</v>
      </c>
      <c r="NE8" s="674">
        <v>160.69999999999999</v>
      </c>
      <c r="NF8" s="674">
        <v>186.7</v>
      </c>
      <c r="NG8" s="674">
        <v>215.8</v>
      </c>
      <c r="NH8" s="674">
        <v>153</v>
      </c>
      <c r="NI8" s="674">
        <v>182.5</v>
      </c>
      <c r="NJ8" s="674">
        <v>216.8</v>
      </c>
      <c r="NK8" s="674">
        <v>185.6</v>
      </c>
      <c r="NL8" s="674">
        <v>218.9</v>
      </c>
      <c r="NM8" s="674">
        <v>138.69999999999999</v>
      </c>
      <c r="NN8" s="674">
        <v>162.69999999999999</v>
      </c>
      <c r="NO8" s="674">
        <v>191.4</v>
      </c>
      <c r="NP8" s="674">
        <v>150.80000000000001</v>
      </c>
      <c r="NQ8" s="674">
        <v>164.8</v>
      </c>
      <c r="NR8" s="674">
        <v>186.8</v>
      </c>
      <c r="NS8" s="674">
        <v>147.5</v>
      </c>
      <c r="NT8" s="674">
        <v>160.9</v>
      </c>
      <c r="NU8" s="674">
        <v>185.3</v>
      </c>
      <c r="NV8" s="674">
        <v>157.4</v>
      </c>
      <c r="NW8" s="674">
        <v>158.30000000000001</v>
      </c>
      <c r="NX8" s="674">
        <v>186.9</v>
      </c>
      <c r="NY8" s="674">
        <v>218.8</v>
      </c>
      <c r="NZ8" s="674">
        <v>165.7</v>
      </c>
      <c r="OA8" s="674">
        <v>190.5</v>
      </c>
      <c r="OB8" s="674">
        <v>222.4</v>
      </c>
      <c r="OC8" s="674">
        <v>161.9</v>
      </c>
      <c r="OD8" s="674">
        <v>181.6</v>
      </c>
      <c r="OE8" s="674">
        <v>211.6</v>
      </c>
      <c r="OF8" s="674">
        <v>145.4</v>
      </c>
      <c r="OG8" s="674">
        <v>176.1</v>
      </c>
      <c r="OH8" s="674">
        <v>210.2</v>
      </c>
      <c r="OI8" s="674">
        <v>179.4</v>
      </c>
      <c r="OJ8" s="674">
        <v>212.2</v>
      </c>
      <c r="OK8" s="674">
        <v>134.80000000000001</v>
      </c>
      <c r="OL8" s="674">
        <v>156.1</v>
      </c>
      <c r="OM8" s="674">
        <v>184.5</v>
      </c>
      <c r="ON8" s="674">
        <v>152.1</v>
      </c>
      <c r="OO8" s="674">
        <v>158</v>
      </c>
      <c r="OP8" s="674">
        <v>177.4</v>
      </c>
      <c r="OQ8" s="674">
        <v>143.5</v>
      </c>
      <c r="OR8" s="674">
        <v>151.6</v>
      </c>
      <c r="OS8" s="674">
        <v>167</v>
      </c>
      <c r="OT8" s="674">
        <v>149.30000000000001</v>
      </c>
      <c r="OU8" s="674">
        <v>124.2</v>
      </c>
      <c r="OV8" s="674">
        <v>145.30000000000001</v>
      </c>
      <c r="OW8" s="674">
        <v>170.5</v>
      </c>
      <c r="OX8" s="674">
        <v>131</v>
      </c>
      <c r="OY8" s="674">
        <v>148.80000000000001</v>
      </c>
      <c r="OZ8" s="674">
        <v>172.9</v>
      </c>
      <c r="PA8" s="674">
        <v>129.19999999999999</v>
      </c>
      <c r="PB8" s="674">
        <v>142.5</v>
      </c>
      <c r="PC8" s="674">
        <v>162.5</v>
      </c>
      <c r="PD8" s="674">
        <v>110.4</v>
      </c>
      <c r="PE8" s="674">
        <v>133.4</v>
      </c>
      <c r="PF8" s="674">
        <v>160</v>
      </c>
      <c r="PG8" s="674">
        <v>137</v>
      </c>
      <c r="PH8" s="674">
        <v>162.69999999999999</v>
      </c>
      <c r="PI8" s="674">
        <v>104.8</v>
      </c>
      <c r="PJ8" s="674">
        <v>120.4</v>
      </c>
      <c r="PK8" s="674">
        <v>141.80000000000001</v>
      </c>
      <c r="PL8" s="674">
        <v>123.7</v>
      </c>
      <c r="PM8" s="674">
        <v>127.9</v>
      </c>
      <c r="PN8" s="674">
        <v>140.80000000000001</v>
      </c>
      <c r="PO8" s="674">
        <v>115.5</v>
      </c>
      <c r="PP8" s="674">
        <v>119</v>
      </c>
      <c r="PQ8" s="674">
        <v>129.80000000000001</v>
      </c>
      <c r="PR8" s="674">
        <v>116.9</v>
      </c>
      <c r="PS8" s="674">
        <v>124.2</v>
      </c>
      <c r="PT8" s="674">
        <v>145.30000000000001</v>
      </c>
      <c r="PU8" s="674">
        <v>170.5</v>
      </c>
      <c r="PV8" s="674">
        <v>131</v>
      </c>
      <c r="PW8" s="674">
        <v>148.80000000000001</v>
      </c>
      <c r="PX8" s="674">
        <v>172.9</v>
      </c>
      <c r="PY8" s="674">
        <v>129.19999999999999</v>
      </c>
      <c r="PZ8" s="674">
        <v>142.5</v>
      </c>
      <c r="QA8" s="674">
        <v>162.5</v>
      </c>
      <c r="QB8" s="674">
        <v>110.4</v>
      </c>
      <c r="QC8" s="674">
        <v>133.4</v>
      </c>
      <c r="QD8" s="674">
        <v>160</v>
      </c>
      <c r="QE8" s="674">
        <v>137</v>
      </c>
      <c r="QF8" s="674">
        <v>162.69999999999999</v>
      </c>
      <c r="QG8" s="674">
        <v>104.8</v>
      </c>
      <c r="QH8" s="674">
        <v>120.4</v>
      </c>
      <c r="QI8" s="674">
        <v>141.80000000000001</v>
      </c>
      <c r="QJ8" s="674">
        <v>123.7</v>
      </c>
      <c r="QK8" s="674">
        <v>127.9</v>
      </c>
      <c r="QL8" s="674">
        <v>140.80000000000001</v>
      </c>
      <c r="QM8" s="674">
        <v>115.5</v>
      </c>
      <c r="QN8" s="674">
        <v>119</v>
      </c>
      <c r="QO8" s="674">
        <v>129.80000000000001</v>
      </c>
      <c r="QP8" s="674">
        <v>116.9</v>
      </c>
      <c r="QQ8" s="674">
        <v>162.1</v>
      </c>
      <c r="QR8" s="674">
        <v>189.9</v>
      </c>
      <c r="QS8" s="674">
        <v>221.7</v>
      </c>
      <c r="QT8" s="674">
        <v>165.6</v>
      </c>
      <c r="QU8" s="674">
        <v>192.4</v>
      </c>
      <c r="QV8" s="674">
        <v>224.6</v>
      </c>
      <c r="QW8" s="674">
        <v>160.69999999999999</v>
      </c>
      <c r="QX8" s="674">
        <v>186.7</v>
      </c>
      <c r="QY8" s="674">
        <v>215.8</v>
      </c>
      <c r="QZ8" s="674">
        <v>153</v>
      </c>
      <c r="RA8" s="674">
        <v>182.5</v>
      </c>
      <c r="RB8" s="674">
        <v>216.8</v>
      </c>
      <c r="RC8" s="674">
        <v>185.6</v>
      </c>
      <c r="RD8" s="674">
        <v>218.9</v>
      </c>
      <c r="RE8" s="674">
        <v>138.69999999999999</v>
      </c>
      <c r="RF8" s="674">
        <v>162.69999999999999</v>
      </c>
      <c r="RG8" s="674">
        <v>191.4</v>
      </c>
      <c r="RH8" s="674">
        <v>150.80000000000001</v>
      </c>
      <c r="RI8" s="674">
        <v>164.8</v>
      </c>
      <c r="RJ8" s="674">
        <v>186.8</v>
      </c>
      <c r="RK8" s="674">
        <v>147.5</v>
      </c>
      <c r="RL8" s="674">
        <v>160.9</v>
      </c>
      <c r="RM8" s="674">
        <v>185.3</v>
      </c>
      <c r="RN8" s="674">
        <v>157.4</v>
      </c>
      <c r="RO8" s="674">
        <v>162.30000000000001</v>
      </c>
      <c r="RP8" s="674">
        <v>190</v>
      </c>
      <c r="RQ8" s="674">
        <v>221.8</v>
      </c>
      <c r="RR8" s="674">
        <v>165.7</v>
      </c>
      <c r="RS8" s="674">
        <v>192.5</v>
      </c>
      <c r="RT8" s="674">
        <v>224.5</v>
      </c>
      <c r="RU8" s="674">
        <v>161</v>
      </c>
      <c r="RV8" s="674">
        <v>186.8</v>
      </c>
      <c r="RW8" s="674">
        <v>215.8</v>
      </c>
      <c r="RX8" s="674">
        <v>153.1</v>
      </c>
      <c r="RY8" s="674">
        <v>182.6</v>
      </c>
      <c r="RZ8" s="674">
        <v>216.8</v>
      </c>
      <c r="SA8" s="674">
        <v>185.6</v>
      </c>
      <c r="SB8" s="674">
        <v>218.9</v>
      </c>
      <c r="SC8" s="674">
        <v>138.9</v>
      </c>
      <c r="SD8" s="674">
        <v>162.9</v>
      </c>
      <c r="SE8" s="674">
        <v>191.4</v>
      </c>
      <c r="SF8" s="674">
        <v>151.30000000000001</v>
      </c>
      <c r="SG8" s="674">
        <v>165.1</v>
      </c>
      <c r="SH8" s="674">
        <v>186.9</v>
      </c>
      <c r="SI8" s="674">
        <v>149.1</v>
      </c>
      <c r="SJ8" s="674">
        <v>163.1</v>
      </c>
      <c r="SK8" s="674">
        <v>185.4</v>
      </c>
      <c r="SL8" s="674">
        <v>157.5</v>
      </c>
      <c r="SM8" s="674">
        <v>162.1</v>
      </c>
      <c r="SN8" s="674">
        <v>189.9</v>
      </c>
      <c r="SO8" s="674">
        <v>221.7</v>
      </c>
      <c r="SP8" s="674">
        <v>165.6</v>
      </c>
      <c r="SQ8" s="674">
        <v>192.4</v>
      </c>
      <c r="SR8" s="674">
        <v>224.6</v>
      </c>
      <c r="SS8" s="674">
        <v>160.69999999999999</v>
      </c>
      <c r="ST8" s="674">
        <v>186.7</v>
      </c>
      <c r="SU8" s="674">
        <v>215.8</v>
      </c>
      <c r="SV8" s="674">
        <v>153</v>
      </c>
      <c r="SW8" s="674">
        <v>182.5</v>
      </c>
      <c r="SX8" s="674">
        <v>216.8</v>
      </c>
      <c r="SY8" s="674">
        <v>185.6</v>
      </c>
      <c r="SZ8" s="674">
        <v>218.9</v>
      </c>
      <c r="TA8" s="674">
        <v>138.69999999999999</v>
      </c>
      <c r="TB8" s="674">
        <v>162.69999999999999</v>
      </c>
      <c r="TC8" s="674">
        <v>191.4</v>
      </c>
      <c r="TD8" s="674">
        <v>150.80000000000001</v>
      </c>
      <c r="TE8" s="674">
        <v>164.8</v>
      </c>
      <c r="TF8" s="674">
        <v>186.8</v>
      </c>
      <c r="TG8" s="674">
        <v>147.5</v>
      </c>
      <c r="TH8" s="674">
        <v>160.9</v>
      </c>
      <c r="TI8" s="674">
        <v>185.3</v>
      </c>
      <c r="TJ8" s="674">
        <v>157.4</v>
      </c>
      <c r="TK8" s="674">
        <v>162.1</v>
      </c>
      <c r="TL8" s="674">
        <v>189.9</v>
      </c>
      <c r="TM8" s="674">
        <v>221.7</v>
      </c>
      <c r="TN8" s="674">
        <v>165.6</v>
      </c>
      <c r="TO8" s="674">
        <v>192.4</v>
      </c>
      <c r="TP8" s="674">
        <v>224.6</v>
      </c>
      <c r="TQ8" s="674">
        <v>160.69999999999999</v>
      </c>
      <c r="TR8" s="674">
        <v>186.7</v>
      </c>
      <c r="TS8" s="674">
        <v>215.8</v>
      </c>
      <c r="TT8" s="674">
        <v>153</v>
      </c>
      <c r="TU8" s="674">
        <v>182.5</v>
      </c>
      <c r="TV8" s="674">
        <v>216.8</v>
      </c>
      <c r="TW8" s="674">
        <v>185.6</v>
      </c>
      <c r="TX8" s="674">
        <v>218.9</v>
      </c>
      <c r="TY8" s="674">
        <v>138.69999999999999</v>
      </c>
      <c r="TZ8" s="674">
        <v>162.69999999999999</v>
      </c>
      <c r="UA8" s="674">
        <v>191.4</v>
      </c>
      <c r="UB8" s="674">
        <v>150.80000000000001</v>
      </c>
      <c r="UC8" s="674">
        <v>164.8</v>
      </c>
      <c r="UD8" s="674">
        <v>186.8</v>
      </c>
      <c r="UE8" s="674">
        <v>147.5</v>
      </c>
      <c r="UF8" s="674">
        <v>160.9</v>
      </c>
      <c r="UG8" s="674">
        <v>185.3</v>
      </c>
      <c r="UH8" s="674">
        <v>157.4</v>
      </c>
      <c r="UI8" s="674">
        <v>124.2</v>
      </c>
      <c r="UJ8" s="674">
        <v>145.30000000000001</v>
      </c>
      <c r="UK8" s="674">
        <v>170.5</v>
      </c>
      <c r="UL8" s="674">
        <v>131</v>
      </c>
      <c r="UM8" s="674">
        <v>148.80000000000001</v>
      </c>
      <c r="UN8" s="674">
        <v>172.9</v>
      </c>
      <c r="UO8" s="674">
        <v>129.19999999999999</v>
      </c>
      <c r="UP8" s="674">
        <v>142.5</v>
      </c>
      <c r="UQ8" s="674">
        <v>162.5</v>
      </c>
      <c r="UR8" s="674">
        <v>110.4</v>
      </c>
      <c r="US8" s="674">
        <v>133.4</v>
      </c>
      <c r="UT8" s="674">
        <v>160</v>
      </c>
      <c r="UU8" s="674">
        <v>137</v>
      </c>
      <c r="UV8" s="674">
        <v>162.69999999999999</v>
      </c>
      <c r="UW8" s="674">
        <v>104.8</v>
      </c>
      <c r="UX8" s="674">
        <v>120.4</v>
      </c>
      <c r="UY8" s="674">
        <v>141.80000000000001</v>
      </c>
      <c r="UZ8" s="674">
        <v>123.7</v>
      </c>
      <c r="VA8" s="674">
        <v>127.9</v>
      </c>
      <c r="VB8" s="674">
        <v>140.80000000000001</v>
      </c>
      <c r="VC8" s="674">
        <v>115.5</v>
      </c>
      <c r="VD8" s="674">
        <v>119</v>
      </c>
      <c r="VE8" s="674">
        <v>129.80000000000001</v>
      </c>
      <c r="VF8" s="674">
        <v>116.9</v>
      </c>
      <c r="VG8" s="674">
        <v>162.1</v>
      </c>
      <c r="VH8" s="674">
        <v>189.9</v>
      </c>
      <c r="VI8" s="674">
        <v>221.7</v>
      </c>
      <c r="VJ8" s="674">
        <v>165.6</v>
      </c>
      <c r="VK8" s="674">
        <v>192.4</v>
      </c>
      <c r="VL8" s="674">
        <v>224.6</v>
      </c>
      <c r="VM8" s="674">
        <v>160.69999999999999</v>
      </c>
      <c r="VN8" s="674">
        <v>186.7</v>
      </c>
      <c r="VO8" s="674">
        <v>215.8</v>
      </c>
      <c r="VP8" s="674">
        <v>153</v>
      </c>
      <c r="VQ8" s="674">
        <v>182.5</v>
      </c>
      <c r="VR8" s="674">
        <v>216.8</v>
      </c>
      <c r="VS8" s="674">
        <v>157.4</v>
      </c>
      <c r="VT8" s="674">
        <v>185.6</v>
      </c>
      <c r="VU8" s="674">
        <v>218.9</v>
      </c>
      <c r="VV8" s="674">
        <v>138.69999999999999</v>
      </c>
      <c r="VW8" s="674">
        <v>162.69999999999999</v>
      </c>
      <c r="VX8" s="674">
        <v>191.4</v>
      </c>
      <c r="VY8" s="674">
        <v>150.80000000000001</v>
      </c>
      <c r="VZ8" s="674">
        <v>164.8</v>
      </c>
      <c r="WA8" s="674">
        <v>186.8</v>
      </c>
      <c r="WB8" s="674">
        <v>160.9</v>
      </c>
      <c r="WC8" s="674">
        <v>185.3</v>
      </c>
      <c r="WD8" s="674">
        <v>147.5</v>
      </c>
      <c r="WE8" s="674">
        <v>162.30000000000001</v>
      </c>
      <c r="WF8" s="674">
        <v>190</v>
      </c>
      <c r="WG8" s="674">
        <v>221.8</v>
      </c>
      <c r="WH8" s="674">
        <v>165.7</v>
      </c>
      <c r="WI8" s="674">
        <v>192.5</v>
      </c>
      <c r="WJ8" s="674">
        <v>224.5</v>
      </c>
      <c r="WK8" s="674">
        <v>161</v>
      </c>
      <c r="WL8" s="674">
        <v>186.8</v>
      </c>
      <c r="WM8" s="674">
        <v>215.8</v>
      </c>
      <c r="WN8" s="674">
        <v>153.1</v>
      </c>
      <c r="WO8" s="674">
        <v>182.6</v>
      </c>
      <c r="WP8" s="674">
        <v>216.8</v>
      </c>
      <c r="WQ8" s="674">
        <v>157.5</v>
      </c>
      <c r="WR8" s="674">
        <v>185.6</v>
      </c>
      <c r="WS8" s="674">
        <v>218.9</v>
      </c>
      <c r="WT8" s="674">
        <v>138.9</v>
      </c>
      <c r="WU8" s="674">
        <v>162.9</v>
      </c>
      <c r="WV8" s="674">
        <v>191.4</v>
      </c>
      <c r="WW8" s="674">
        <v>151.30000000000001</v>
      </c>
      <c r="WX8" s="674">
        <v>165.1</v>
      </c>
      <c r="WY8" s="674">
        <v>186.9</v>
      </c>
      <c r="WZ8" s="674">
        <v>163.1</v>
      </c>
      <c r="XA8" s="674">
        <v>185.4</v>
      </c>
      <c r="XB8" s="674">
        <v>149.1</v>
      </c>
    </row>
    <row r="9" spans="1:626" s="674" customFormat="1" ht="15.5" x14ac:dyDescent="0.35">
      <c r="A9" s="679" t="s">
        <v>72</v>
      </c>
      <c r="B9" s="680" t="s">
        <v>73</v>
      </c>
      <c r="C9" s="674">
        <v>133</v>
      </c>
      <c r="D9" s="674">
        <v>141.30000000000001</v>
      </c>
      <c r="E9" s="674">
        <v>163.6</v>
      </c>
      <c r="F9" s="674">
        <v>189.5</v>
      </c>
      <c r="G9" s="674">
        <v>142.9</v>
      </c>
      <c r="H9" s="674">
        <v>162.9</v>
      </c>
      <c r="I9" s="674">
        <v>188.7</v>
      </c>
      <c r="J9" s="674">
        <v>140.5</v>
      </c>
      <c r="K9" s="674">
        <v>161</v>
      </c>
      <c r="L9" s="674">
        <v>186.7</v>
      </c>
      <c r="M9" s="674">
        <v>132</v>
      </c>
      <c r="N9" s="674">
        <v>154.1</v>
      </c>
      <c r="O9" s="674">
        <v>179.2</v>
      </c>
      <c r="P9" s="674">
        <v>153.9</v>
      </c>
      <c r="Q9" s="674">
        <v>179.1</v>
      </c>
      <c r="R9" s="674">
        <v>123.8</v>
      </c>
      <c r="S9" s="674">
        <v>142.5</v>
      </c>
      <c r="T9" s="674">
        <v>165.8</v>
      </c>
      <c r="U9" s="674">
        <v>135.9</v>
      </c>
      <c r="V9" s="674">
        <v>148.4</v>
      </c>
      <c r="W9" s="674">
        <v>167.6</v>
      </c>
      <c r="X9" s="674">
        <v>120</v>
      </c>
      <c r="Y9" s="674">
        <v>130.6</v>
      </c>
      <c r="Z9" s="674">
        <v>149.9</v>
      </c>
      <c r="AA9" s="674">
        <v>130</v>
      </c>
      <c r="AB9" s="674">
        <v>138.30000000000001</v>
      </c>
      <c r="AC9" s="674">
        <v>159.1</v>
      </c>
      <c r="AD9" s="674">
        <v>183.5</v>
      </c>
      <c r="AE9" s="674">
        <v>139.9</v>
      </c>
      <c r="AF9" s="674">
        <v>158.19999999999999</v>
      </c>
      <c r="AG9" s="674">
        <v>182.4</v>
      </c>
      <c r="AH9" s="674">
        <v>137.69999999999999</v>
      </c>
      <c r="AI9" s="674">
        <v>156.30000000000001</v>
      </c>
      <c r="AJ9" s="674">
        <v>180.5</v>
      </c>
      <c r="AK9" s="674">
        <v>128.9</v>
      </c>
      <c r="AL9" s="674">
        <v>149.9</v>
      </c>
      <c r="AM9" s="674">
        <v>173.5</v>
      </c>
      <c r="AN9" s="674">
        <v>149.19999999999999</v>
      </c>
      <c r="AO9" s="674">
        <v>172.9</v>
      </c>
      <c r="AP9" s="674">
        <v>122.2</v>
      </c>
      <c r="AQ9" s="674">
        <v>139.4</v>
      </c>
      <c r="AR9" s="674">
        <v>161.6</v>
      </c>
      <c r="AS9" s="674">
        <v>135.19999999999999</v>
      </c>
      <c r="AT9" s="674">
        <v>145.30000000000001</v>
      </c>
      <c r="AU9" s="674">
        <v>163</v>
      </c>
      <c r="AV9" s="674">
        <v>120.2</v>
      </c>
      <c r="AW9" s="674">
        <v>127.6</v>
      </c>
      <c r="AX9" s="674">
        <v>144.6</v>
      </c>
      <c r="AY9" s="674">
        <v>153.1</v>
      </c>
      <c r="AZ9" s="674">
        <v>163.19999999999999</v>
      </c>
      <c r="BA9" s="674">
        <v>188.4</v>
      </c>
      <c r="BB9" s="674">
        <v>216.8</v>
      </c>
      <c r="BC9" s="674">
        <v>163.69999999999999</v>
      </c>
      <c r="BD9" s="674">
        <v>187.2</v>
      </c>
      <c r="BE9" s="674">
        <v>215.8</v>
      </c>
      <c r="BF9" s="674">
        <v>161</v>
      </c>
      <c r="BG9" s="674">
        <v>184.9</v>
      </c>
      <c r="BH9" s="674">
        <v>213.3</v>
      </c>
      <c r="BI9" s="674">
        <v>153</v>
      </c>
      <c r="BJ9" s="674">
        <v>177.5</v>
      </c>
      <c r="BK9" s="674">
        <v>205</v>
      </c>
      <c r="BL9" s="674">
        <v>177.1</v>
      </c>
      <c r="BM9" s="674">
        <v>204.9</v>
      </c>
      <c r="BN9" s="674">
        <v>142.80000000000001</v>
      </c>
      <c r="BO9" s="674">
        <v>164.7</v>
      </c>
      <c r="BP9" s="674">
        <v>190.3</v>
      </c>
      <c r="BQ9" s="674">
        <v>151.80000000000001</v>
      </c>
      <c r="BR9" s="674">
        <v>166.2</v>
      </c>
      <c r="BS9" s="674">
        <v>189.3</v>
      </c>
      <c r="BT9" s="674">
        <v>136.80000000000001</v>
      </c>
      <c r="BU9" s="674">
        <v>148.6</v>
      </c>
      <c r="BV9" s="674">
        <v>170.9</v>
      </c>
      <c r="BW9" s="674">
        <v>154.4</v>
      </c>
      <c r="BX9" s="674">
        <v>177.3</v>
      </c>
      <c r="BY9" s="674">
        <v>203.4</v>
      </c>
      <c r="BZ9" s="674">
        <v>154.5</v>
      </c>
      <c r="CA9" s="674">
        <v>176</v>
      </c>
      <c r="CB9" s="674">
        <v>201.7</v>
      </c>
      <c r="CC9" s="674">
        <v>152</v>
      </c>
      <c r="CD9" s="674">
        <v>173.6</v>
      </c>
      <c r="CE9" s="674">
        <v>199.5</v>
      </c>
      <c r="CF9" s="674">
        <v>144.5</v>
      </c>
      <c r="CG9" s="674">
        <v>166.6</v>
      </c>
      <c r="CH9" s="674">
        <v>191.6</v>
      </c>
      <c r="CI9" s="674">
        <v>166.2</v>
      </c>
      <c r="CJ9" s="674">
        <v>191.3</v>
      </c>
      <c r="CK9" s="674">
        <v>135.5</v>
      </c>
      <c r="CL9" s="674">
        <v>155.4</v>
      </c>
      <c r="CM9" s="674">
        <v>178.7</v>
      </c>
      <c r="CN9" s="674">
        <v>143.9</v>
      </c>
      <c r="CO9" s="674">
        <v>156.5</v>
      </c>
      <c r="CP9" s="674">
        <v>177.2</v>
      </c>
      <c r="CQ9" s="674">
        <v>127.8</v>
      </c>
      <c r="CR9" s="674">
        <v>138.9</v>
      </c>
      <c r="CS9" s="674">
        <v>158.4</v>
      </c>
      <c r="CT9" s="674">
        <v>144.6</v>
      </c>
      <c r="CU9" s="674">
        <v>139.69999999999999</v>
      </c>
      <c r="CV9" s="674">
        <v>148.1</v>
      </c>
      <c r="CW9" s="674">
        <v>169.9</v>
      </c>
      <c r="CX9" s="674">
        <v>194.8</v>
      </c>
      <c r="CY9" s="674">
        <v>148.6</v>
      </c>
      <c r="CZ9" s="674">
        <v>169.1</v>
      </c>
      <c r="DA9" s="674">
        <v>194.1</v>
      </c>
      <c r="DB9" s="674">
        <v>146.5</v>
      </c>
      <c r="DC9" s="674">
        <v>167.8</v>
      </c>
      <c r="DD9" s="674">
        <v>192.3</v>
      </c>
      <c r="DE9" s="674">
        <v>139.9</v>
      </c>
      <c r="DF9" s="674">
        <v>161.19999999999999</v>
      </c>
      <c r="DG9" s="674">
        <v>185.2</v>
      </c>
      <c r="DH9" s="674">
        <v>160.69999999999999</v>
      </c>
      <c r="DI9" s="674">
        <v>185.2</v>
      </c>
      <c r="DJ9" s="674">
        <v>131</v>
      </c>
      <c r="DK9" s="674">
        <v>150.19999999999999</v>
      </c>
      <c r="DL9" s="674">
        <v>172.6</v>
      </c>
      <c r="DM9" s="674">
        <v>140.80000000000001</v>
      </c>
      <c r="DN9" s="674">
        <v>152.69999999999999</v>
      </c>
      <c r="DO9" s="674">
        <v>172.7</v>
      </c>
      <c r="DP9" s="674">
        <v>128.5</v>
      </c>
      <c r="DQ9" s="674">
        <v>139.19999999999999</v>
      </c>
      <c r="DR9" s="674">
        <v>159.80000000000001</v>
      </c>
      <c r="DS9" s="674">
        <v>148.6</v>
      </c>
      <c r="DT9" s="674">
        <v>157.9</v>
      </c>
      <c r="DU9" s="674">
        <v>180.9</v>
      </c>
      <c r="DV9" s="674">
        <v>208.9</v>
      </c>
      <c r="DW9" s="674">
        <v>161</v>
      </c>
      <c r="DX9" s="674">
        <v>181.7</v>
      </c>
      <c r="DY9" s="674">
        <v>208.7</v>
      </c>
      <c r="DZ9" s="674">
        <v>158.69999999999999</v>
      </c>
      <c r="EA9" s="674">
        <v>178.2</v>
      </c>
      <c r="EB9" s="674">
        <v>204.8</v>
      </c>
      <c r="EC9" s="674">
        <v>143.5</v>
      </c>
      <c r="ED9" s="674">
        <v>167.1</v>
      </c>
      <c r="EE9" s="674">
        <v>195.2</v>
      </c>
      <c r="EF9" s="674">
        <v>168.6</v>
      </c>
      <c r="EG9" s="674">
        <v>195.5</v>
      </c>
      <c r="EH9" s="674">
        <v>140.4</v>
      </c>
      <c r="EI9" s="674">
        <v>156.9</v>
      </c>
      <c r="EJ9" s="674">
        <v>180.5</v>
      </c>
      <c r="EK9" s="674">
        <v>156.4</v>
      </c>
      <c r="EL9" s="674">
        <v>161.80000000000001</v>
      </c>
      <c r="EM9" s="674">
        <v>178.4</v>
      </c>
      <c r="EN9" s="674">
        <v>141.69999999999999</v>
      </c>
      <c r="EO9" s="674">
        <v>144.6</v>
      </c>
      <c r="EP9" s="674">
        <v>159</v>
      </c>
      <c r="EQ9" s="674">
        <v>138.69999999999999</v>
      </c>
      <c r="ER9" s="674">
        <v>147.6</v>
      </c>
      <c r="ES9" s="674">
        <v>171.1</v>
      </c>
      <c r="ET9" s="674">
        <v>198.1</v>
      </c>
      <c r="EU9" s="674">
        <v>149.1</v>
      </c>
      <c r="EV9" s="674">
        <v>170.6</v>
      </c>
      <c r="EW9" s="674">
        <v>198.2</v>
      </c>
      <c r="EX9" s="674">
        <v>146.6</v>
      </c>
      <c r="EY9" s="674">
        <v>168.5</v>
      </c>
      <c r="EZ9" s="674">
        <v>195.6</v>
      </c>
      <c r="FA9" s="674">
        <v>137.4</v>
      </c>
      <c r="FB9" s="674">
        <v>160.19999999999999</v>
      </c>
      <c r="FC9" s="674">
        <v>186.3</v>
      </c>
      <c r="FD9" s="674">
        <v>160.5</v>
      </c>
      <c r="FE9" s="674">
        <v>187.1</v>
      </c>
      <c r="FF9" s="674">
        <v>129.6</v>
      </c>
      <c r="FG9" s="674">
        <v>148.80000000000001</v>
      </c>
      <c r="FH9" s="674">
        <v>172.8</v>
      </c>
      <c r="FI9" s="674">
        <v>140.4</v>
      </c>
      <c r="FJ9" s="674">
        <v>153.1</v>
      </c>
      <c r="FK9" s="674">
        <v>173.2</v>
      </c>
      <c r="FL9" s="674">
        <v>124.4</v>
      </c>
      <c r="FM9" s="674">
        <v>135.6</v>
      </c>
      <c r="FN9" s="674">
        <v>156.5</v>
      </c>
      <c r="FO9" s="674">
        <v>146.4</v>
      </c>
      <c r="FP9" s="674">
        <v>155.5</v>
      </c>
      <c r="FQ9" s="674">
        <v>178.4</v>
      </c>
      <c r="FR9" s="674">
        <v>204.2</v>
      </c>
      <c r="FS9" s="674">
        <v>156</v>
      </c>
      <c r="FT9" s="674">
        <v>177.4</v>
      </c>
      <c r="FU9" s="674">
        <v>203.5</v>
      </c>
      <c r="FV9" s="674">
        <v>153.6</v>
      </c>
      <c r="FW9" s="674">
        <v>175.5</v>
      </c>
      <c r="FX9" s="674">
        <v>201.5</v>
      </c>
      <c r="FY9" s="674">
        <v>146.19999999999999</v>
      </c>
      <c r="FZ9" s="674">
        <v>168.9</v>
      </c>
      <c r="GA9" s="674">
        <v>194.1</v>
      </c>
      <c r="GB9" s="674">
        <v>168.4</v>
      </c>
      <c r="GC9" s="674">
        <v>193.9</v>
      </c>
      <c r="GD9" s="674">
        <v>136.5</v>
      </c>
      <c r="GE9" s="674">
        <v>156.5</v>
      </c>
      <c r="GF9" s="674">
        <v>180.1</v>
      </c>
      <c r="GG9" s="674">
        <v>146.1</v>
      </c>
      <c r="GH9" s="674">
        <v>158.4</v>
      </c>
      <c r="GI9" s="674">
        <v>179.1</v>
      </c>
      <c r="GJ9" s="674">
        <v>134.4</v>
      </c>
      <c r="GK9" s="674">
        <v>144.9</v>
      </c>
      <c r="GL9" s="674">
        <v>165.5</v>
      </c>
      <c r="GM9" s="674">
        <v>166.6</v>
      </c>
      <c r="GN9" s="674">
        <v>177</v>
      </c>
      <c r="GO9" s="674">
        <v>203.9</v>
      </c>
      <c r="GP9" s="674">
        <v>234.3</v>
      </c>
      <c r="GQ9" s="674">
        <v>177.7</v>
      </c>
      <c r="GR9" s="674">
        <v>203.5</v>
      </c>
      <c r="GS9" s="674">
        <v>234.1</v>
      </c>
      <c r="GT9" s="674">
        <v>174.8</v>
      </c>
      <c r="GU9" s="674">
        <v>201.3</v>
      </c>
      <c r="GV9" s="674">
        <v>231.1</v>
      </c>
      <c r="GW9" s="674">
        <v>166.6</v>
      </c>
      <c r="GX9" s="674">
        <v>193.6</v>
      </c>
      <c r="GY9" s="674">
        <v>223.6</v>
      </c>
      <c r="GZ9" s="674">
        <v>193.2</v>
      </c>
      <c r="HA9" s="674">
        <v>223.6</v>
      </c>
      <c r="HB9" s="674">
        <v>154.80000000000001</v>
      </c>
      <c r="HC9" s="674">
        <v>179.3</v>
      </c>
      <c r="HD9" s="674">
        <v>207</v>
      </c>
      <c r="HE9" s="674">
        <v>163.4</v>
      </c>
      <c r="HF9" s="674">
        <v>180.3</v>
      </c>
      <c r="HG9" s="674">
        <v>205.7</v>
      </c>
      <c r="HH9" s="674">
        <v>149.69999999999999</v>
      </c>
      <c r="HI9" s="674">
        <v>165.3</v>
      </c>
      <c r="HJ9" s="674">
        <v>191.8</v>
      </c>
      <c r="HK9" s="674">
        <v>109.5</v>
      </c>
      <c r="HL9" s="674">
        <v>118.4</v>
      </c>
      <c r="HM9" s="674">
        <v>138.19999999999999</v>
      </c>
      <c r="HN9" s="674">
        <v>160.6</v>
      </c>
      <c r="HO9" s="674">
        <v>118.7</v>
      </c>
      <c r="HP9" s="674">
        <v>137.30000000000001</v>
      </c>
      <c r="HQ9" s="674">
        <v>159.9</v>
      </c>
      <c r="HR9" s="674">
        <v>114.6</v>
      </c>
      <c r="HS9" s="674">
        <v>133.9</v>
      </c>
      <c r="HT9" s="674">
        <v>155.80000000000001</v>
      </c>
      <c r="HU9" s="674">
        <v>109.3</v>
      </c>
      <c r="HV9" s="674">
        <v>128.19999999999999</v>
      </c>
      <c r="HW9" s="674">
        <v>148.9</v>
      </c>
      <c r="HX9" s="674">
        <v>128.30000000000001</v>
      </c>
      <c r="HY9" s="674">
        <v>150</v>
      </c>
      <c r="HZ9" s="674">
        <v>100.3</v>
      </c>
      <c r="IA9" s="674">
        <v>117.5</v>
      </c>
      <c r="IB9" s="674">
        <v>137</v>
      </c>
      <c r="IC9" s="674">
        <v>105.8</v>
      </c>
      <c r="ID9" s="674">
        <v>114.8</v>
      </c>
      <c r="IE9" s="674">
        <v>131.4</v>
      </c>
      <c r="IF9" s="674">
        <v>94.2</v>
      </c>
      <c r="IG9" s="674">
        <v>102.1</v>
      </c>
      <c r="IH9" s="674">
        <v>119.1</v>
      </c>
      <c r="II9" s="674">
        <v>182.5</v>
      </c>
      <c r="IJ9" s="674">
        <v>208.8</v>
      </c>
      <c r="IK9" s="674">
        <v>237.2</v>
      </c>
      <c r="IL9" s="674">
        <v>184</v>
      </c>
      <c r="IM9" s="674">
        <v>209.4</v>
      </c>
      <c r="IN9" s="674">
        <v>237.3</v>
      </c>
      <c r="IO9" s="674">
        <v>178.9</v>
      </c>
      <c r="IP9" s="674">
        <v>204.2</v>
      </c>
      <c r="IQ9" s="674">
        <v>231.4</v>
      </c>
      <c r="IR9" s="674">
        <v>174.3</v>
      </c>
      <c r="IS9" s="674">
        <v>201.6</v>
      </c>
      <c r="IT9" s="674">
        <v>230.1</v>
      </c>
      <c r="IU9" s="674">
        <v>201.3</v>
      </c>
      <c r="IV9" s="674">
        <v>229.8</v>
      </c>
      <c r="IW9" s="674">
        <v>160</v>
      </c>
      <c r="IX9" s="674">
        <v>184.8</v>
      </c>
      <c r="IY9" s="674">
        <v>211.6</v>
      </c>
      <c r="IZ9" s="674">
        <v>167.1</v>
      </c>
      <c r="JA9" s="674">
        <v>183.7</v>
      </c>
      <c r="JB9" s="674">
        <v>207.4</v>
      </c>
      <c r="JC9" s="674">
        <v>155.9</v>
      </c>
      <c r="JD9" s="674">
        <v>172.9</v>
      </c>
      <c r="JE9" s="674">
        <v>199.8</v>
      </c>
      <c r="JF9" s="674">
        <v>174.7</v>
      </c>
      <c r="JG9" s="674">
        <v>147.5</v>
      </c>
      <c r="JH9" s="674">
        <v>169</v>
      </c>
      <c r="JI9" s="674">
        <v>193.7</v>
      </c>
      <c r="JJ9" s="674">
        <v>147.80000000000001</v>
      </c>
      <c r="JK9" s="674">
        <v>168</v>
      </c>
      <c r="JL9" s="674">
        <v>192.5</v>
      </c>
      <c r="JM9" s="674">
        <v>145.6</v>
      </c>
      <c r="JN9" s="674">
        <v>166.6</v>
      </c>
      <c r="JO9" s="674">
        <v>190.7</v>
      </c>
      <c r="JP9" s="674">
        <v>138.69999999999999</v>
      </c>
      <c r="JQ9" s="674">
        <v>159.6</v>
      </c>
      <c r="JR9" s="674">
        <v>183.1</v>
      </c>
      <c r="JS9" s="674">
        <v>158.80000000000001</v>
      </c>
      <c r="JT9" s="674">
        <v>182.7</v>
      </c>
      <c r="JU9" s="674">
        <v>130.4</v>
      </c>
      <c r="JV9" s="674">
        <v>149.4</v>
      </c>
      <c r="JW9" s="674">
        <v>171.4</v>
      </c>
      <c r="JX9" s="674">
        <v>140.1</v>
      </c>
      <c r="JY9" s="674">
        <v>151.80000000000001</v>
      </c>
      <c r="JZ9" s="674">
        <v>171.5</v>
      </c>
      <c r="KA9" s="674">
        <v>125.7</v>
      </c>
      <c r="KB9" s="674">
        <v>135.5</v>
      </c>
      <c r="KC9" s="674">
        <v>155.1</v>
      </c>
      <c r="KD9" s="674">
        <v>138.30000000000001</v>
      </c>
      <c r="KE9" s="674">
        <v>130.5</v>
      </c>
      <c r="KF9" s="674">
        <v>148.4</v>
      </c>
      <c r="KG9" s="674">
        <v>169.5</v>
      </c>
      <c r="KH9" s="674">
        <v>129.9</v>
      </c>
      <c r="KI9" s="674">
        <v>147.69999999999999</v>
      </c>
      <c r="KJ9" s="674">
        <v>169.4</v>
      </c>
      <c r="KK9" s="674">
        <v>128.80000000000001</v>
      </c>
      <c r="KL9" s="674">
        <v>147.5</v>
      </c>
      <c r="KM9" s="674">
        <v>171.1</v>
      </c>
      <c r="KN9" s="674">
        <v>124.2</v>
      </c>
      <c r="KO9" s="674">
        <v>140.1</v>
      </c>
      <c r="KP9" s="674">
        <v>161.19999999999999</v>
      </c>
      <c r="KQ9" s="674">
        <v>140.6</v>
      </c>
      <c r="KR9" s="674">
        <v>160.80000000000001</v>
      </c>
      <c r="KS9" s="674">
        <v>117.6</v>
      </c>
      <c r="KT9" s="674">
        <v>132.4</v>
      </c>
      <c r="KU9" s="674">
        <v>150.5</v>
      </c>
      <c r="KV9" s="674">
        <v>128.9</v>
      </c>
      <c r="KW9" s="674">
        <v>135.6</v>
      </c>
      <c r="KX9" s="674">
        <v>152.6</v>
      </c>
      <c r="KY9" s="674">
        <v>120.2</v>
      </c>
      <c r="KZ9" s="674">
        <v>126.1</v>
      </c>
      <c r="LA9" s="674">
        <v>140</v>
      </c>
      <c r="LB9" s="674">
        <v>124.5</v>
      </c>
      <c r="LC9" s="674">
        <v>169</v>
      </c>
      <c r="LD9" s="674">
        <v>194.5</v>
      </c>
      <c r="LE9" s="674">
        <v>223.4</v>
      </c>
      <c r="LF9" s="674">
        <v>168.6</v>
      </c>
      <c r="LG9" s="674">
        <v>193</v>
      </c>
      <c r="LH9" s="674">
        <v>222.2</v>
      </c>
      <c r="LI9" s="674">
        <v>166.3</v>
      </c>
      <c r="LJ9" s="674">
        <v>191.9</v>
      </c>
      <c r="LK9" s="674">
        <v>220.5</v>
      </c>
      <c r="LL9" s="674">
        <v>158.80000000000001</v>
      </c>
      <c r="LM9" s="674">
        <v>183.5</v>
      </c>
      <c r="LN9" s="674">
        <v>211.5</v>
      </c>
      <c r="LO9" s="674">
        <v>183</v>
      </c>
      <c r="LP9" s="674">
        <v>211.4</v>
      </c>
      <c r="LQ9" s="674">
        <v>148.1</v>
      </c>
      <c r="LR9" s="674">
        <v>171</v>
      </c>
      <c r="LS9" s="674">
        <v>197</v>
      </c>
      <c r="LT9" s="674">
        <v>157.30000000000001</v>
      </c>
      <c r="LU9" s="674">
        <v>173</v>
      </c>
      <c r="LV9" s="674">
        <v>196.7</v>
      </c>
      <c r="LW9" s="674">
        <v>141</v>
      </c>
      <c r="LX9" s="674">
        <v>154.69999999999999</v>
      </c>
      <c r="LY9" s="674">
        <v>178.6</v>
      </c>
      <c r="LZ9" s="674">
        <v>158.19999999999999</v>
      </c>
      <c r="MA9" s="674">
        <v>313.3</v>
      </c>
      <c r="MB9" s="674">
        <v>372.7</v>
      </c>
      <c r="MC9" s="674">
        <v>436.5</v>
      </c>
      <c r="MD9" s="674">
        <v>315.89999999999998</v>
      </c>
      <c r="ME9" s="674">
        <v>373.9</v>
      </c>
      <c r="MF9" s="674">
        <v>436.8</v>
      </c>
      <c r="MG9" s="674">
        <v>307.39999999999998</v>
      </c>
      <c r="MH9" s="674">
        <v>363.6</v>
      </c>
      <c r="MI9" s="674">
        <v>424.5</v>
      </c>
      <c r="MJ9" s="674">
        <v>294</v>
      </c>
      <c r="MK9" s="674">
        <v>355</v>
      </c>
      <c r="ML9" s="674">
        <v>419.2</v>
      </c>
      <c r="MM9" s="674">
        <v>355</v>
      </c>
      <c r="MN9" s="674">
        <v>418.9</v>
      </c>
      <c r="MO9" s="674">
        <v>264.7</v>
      </c>
      <c r="MP9" s="674">
        <v>319.2</v>
      </c>
      <c r="MQ9" s="674">
        <v>378.8</v>
      </c>
      <c r="MR9" s="674">
        <v>269.89999999999998</v>
      </c>
      <c r="MS9" s="674">
        <v>315.10000000000002</v>
      </c>
      <c r="MT9" s="674">
        <v>370</v>
      </c>
      <c r="MU9" s="674">
        <v>243.9</v>
      </c>
      <c r="MV9" s="674">
        <v>290.39999999999998</v>
      </c>
      <c r="MW9" s="674">
        <v>350.4</v>
      </c>
      <c r="MX9" s="674">
        <v>295.5</v>
      </c>
      <c r="MY9" s="674">
        <v>194.3</v>
      </c>
      <c r="MZ9" s="674">
        <v>222.5</v>
      </c>
      <c r="NA9" s="674">
        <v>252.8</v>
      </c>
      <c r="NB9" s="674">
        <v>196</v>
      </c>
      <c r="NC9" s="674">
        <v>223.2</v>
      </c>
      <c r="ND9" s="674">
        <v>252.9</v>
      </c>
      <c r="NE9" s="674">
        <v>190.5</v>
      </c>
      <c r="NF9" s="674">
        <v>217.6</v>
      </c>
      <c r="NG9" s="674">
        <v>246.6</v>
      </c>
      <c r="NH9" s="674">
        <v>185.4</v>
      </c>
      <c r="NI9" s="674">
        <v>214.7</v>
      </c>
      <c r="NJ9" s="674">
        <v>245.1</v>
      </c>
      <c r="NK9" s="674">
        <v>214.4</v>
      </c>
      <c r="NL9" s="674">
        <v>244.9</v>
      </c>
      <c r="NM9" s="674">
        <v>170.1</v>
      </c>
      <c r="NN9" s="674">
        <v>196.8</v>
      </c>
      <c r="NO9" s="674">
        <v>225.4</v>
      </c>
      <c r="NP9" s="674">
        <v>176.8</v>
      </c>
      <c r="NQ9" s="674">
        <v>195.1</v>
      </c>
      <c r="NR9" s="674">
        <v>220.7</v>
      </c>
      <c r="NS9" s="674">
        <v>164.9</v>
      </c>
      <c r="NT9" s="674">
        <v>183.8</v>
      </c>
      <c r="NU9" s="674">
        <v>212.7</v>
      </c>
      <c r="NV9" s="674">
        <v>185.9</v>
      </c>
      <c r="NW9" s="674">
        <v>150.4</v>
      </c>
      <c r="NX9" s="674">
        <v>173.5</v>
      </c>
      <c r="NY9" s="674">
        <v>199.8</v>
      </c>
      <c r="NZ9" s="674">
        <v>150.80000000000001</v>
      </c>
      <c r="OA9" s="674">
        <v>172.1</v>
      </c>
      <c r="OB9" s="674">
        <v>198.8</v>
      </c>
      <c r="OC9" s="674">
        <v>148</v>
      </c>
      <c r="OD9" s="674">
        <v>169.7</v>
      </c>
      <c r="OE9" s="674">
        <v>196.4</v>
      </c>
      <c r="OF9" s="674">
        <v>139.9</v>
      </c>
      <c r="OG9" s="674">
        <v>162.69999999999999</v>
      </c>
      <c r="OH9" s="674">
        <v>188.4</v>
      </c>
      <c r="OI9" s="674">
        <v>162.1</v>
      </c>
      <c r="OJ9" s="674">
        <v>187.9</v>
      </c>
      <c r="OK9" s="674">
        <v>131.5</v>
      </c>
      <c r="OL9" s="674">
        <v>151</v>
      </c>
      <c r="OM9" s="674">
        <v>174.9</v>
      </c>
      <c r="ON9" s="674">
        <v>140.4</v>
      </c>
      <c r="OO9" s="674">
        <v>151.9</v>
      </c>
      <c r="OP9" s="674">
        <v>171.4</v>
      </c>
      <c r="OQ9" s="674">
        <v>125.6</v>
      </c>
      <c r="OR9" s="674">
        <v>135.69999999999999</v>
      </c>
      <c r="OS9" s="674">
        <v>154.9</v>
      </c>
      <c r="OT9" s="674">
        <v>140.69999999999999</v>
      </c>
      <c r="OU9" s="674">
        <v>171.3</v>
      </c>
      <c r="OV9" s="674">
        <v>197.3</v>
      </c>
      <c r="OW9" s="674">
        <v>224.8</v>
      </c>
      <c r="OX9" s="674">
        <v>172.9</v>
      </c>
      <c r="OY9" s="674">
        <v>197.5</v>
      </c>
      <c r="OZ9" s="674">
        <v>224.3</v>
      </c>
      <c r="PA9" s="674">
        <v>166.4</v>
      </c>
      <c r="PB9" s="674">
        <v>190.4</v>
      </c>
      <c r="PC9" s="674">
        <v>217</v>
      </c>
      <c r="PD9" s="674">
        <v>161.4</v>
      </c>
      <c r="PE9" s="674">
        <v>187.8</v>
      </c>
      <c r="PF9" s="674">
        <v>215.9</v>
      </c>
      <c r="PG9" s="674">
        <v>187</v>
      </c>
      <c r="PH9" s="674">
        <v>214.5</v>
      </c>
      <c r="PI9" s="674">
        <v>147.9</v>
      </c>
      <c r="PJ9" s="674">
        <v>171.4</v>
      </c>
      <c r="PK9" s="674">
        <v>198</v>
      </c>
      <c r="PL9" s="674">
        <v>153.69999999999999</v>
      </c>
      <c r="PM9" s="674">
        <v>168.7</v>
      </c>
      <c r="PN9" s="674">
        <v>191.2</v>
      </c>
      <c r="PO9" s="674">
        <v>138.30000000000001</v>
      </c>
      <c r="PP9" s="674">
        <v>152</v>
      </c>
      <c r="PQ9" s="674">
        <v>175.2</v>
      </c>
      <c r="PR9" s="674">
        <v>162.19999999999999</v>
      </c>
      <c r="PS9" s="674">
        <v>182.2</v>
      </c>
      <c r="PT9" s="674">
        <v>209.9</v>
      </c>
      <c r="PU9" s="674">
        <v>239</v>
      </c>
      <c r="PV9" s="674">
        <v>183.8</v>
      </c>
      <c r="PW9" s="674">
        <v>210.1</v>
      </c>
      <c r="PX9" s="674">
        <v>238.5</v>
      </c>
      <c r="PY9" s="674">
        <v>176.9</v>
      </c>
      <c r="PZ9" s="674">
        <v>202.4</v>
      </c>
      <c r="QA9" s="674">
        <v>230.7</v>
      </c>
      <c r="QB9" s="674">
        <v>171.5</v>
      </c>
      <c r="QC9" s="674">
        <v>199.6</v>
      </c>
      <c r="QD9" s="674">
        <v>229.4</v>
      </c>
      <c r="QE9" s="674">
        <v>198.8</v>
      </c>
      <c r="QF9" s="674">
        <v>228</v>
      </c>
      <c r="QG9" s="674">
        <v>157.1</v>
      </c>
      <c r="QH9" s="674">
        <v>182.1</v>
      </c>
      <c r="QI9" s="674">
        <v>210.4</v>
      </c>
      <c r="QJ9" s="674">
        <v>162</v>
      </c>
      <c r="QK9" s="674">
        <v>178.8</v>
      </c>
      <c r="QL9" s="674">
        <v>202.9</v>
      </c>
      <c r="QM9" s="674">
        <v>145.5</v>
      </c>
      <c r="QN9" s="674">
        <v>161.19999999999999</v>
      </c>
      <c r="QO9" s="674">
        <v>186.1</v>
      </c>
      <c r="QP9" s="674">
        <v>172.4</v>
      </c>
      <c r="QQ9" s="674">
        <v>151.6</v>
      </c>
      <c r="QR9" s="674">
        <v>172.3</v>
      </c>
      <c r="QS9" s="674">
        <v>196.6</v>
      </c>
      <c r="QT9" s="674">
        <v>154.30000000000001</v>
      </c>
      <c r="QU9" s="674">
        <v>172.3</v>
      </c>
      <c r="QV9" s="674">
        <v>196.2</v>
      </c>
      <c r="QW9" s="674">
        <v>153.1</v>
      </c>
      <c r="QX9" s="674">
        <v>171.8</v>
      </c>
      <c r="QY9" s="674">
        <v>194.6</v>
      </c>
      <c r="QZ9" s="674">
        <v>143</v>
      </c>
      <c r="RA9" s="674">
        <v>163.4</v>
      </c>
      <c r="RB9" s="674">
        <v>186.8</v>
      </c>
      <c r="RC9" s="674">
        <v>162.69999999999999</v>
      </c>
      <c r="RD9" s="674">
        <v>186.7</v>
      </c>
      <c r="RE9" s="674">
        <v>139.19999999999999</v>
      </c>
      <c r="RF9" s="674">
        <v>153.30000000000001</v>
      </c>
      <c r="RG9" s="674">
        <v>174.6</v>
      </c>
      <c r="RH9" s="674">
        <v>151.6</v>
      </c>
      <c r="RI9" s="674">
        <v>162.19999999999999</v>
      </c>
      <c r="RJ9" s="674">
        <v>176.9</v>
      </c>
      <c r="RK9" s="674">
        <v>139.30000000000001</v>
      </c>
      <c r="RL9" s="674">
        <v>150.69999999999999</v>
      </c>
      <c r="RM9" s="674">
        <v>165.6</v>
      </c>
      <c r="RN9" s="674">
        <v>142.6</v>
      </c>
      <c r="RO9" s="674">
        <v>151.6</v>
      </c>
      <c r="RP9" s="674">
        <v>172.3</v>
      </c>
      <c r="RQ9" s="674">
        <v>196.6</v>
      </c>
      <c r="RR9" s="674">
        <v>154.30000000000001</v>
      </c>
      <c r="RS9" s="674">
        <v>172.3</v>
      </c>
      <c r="RT9" s="674">
        <v>196.2</v>
      </c>
      <c r="RU9" s="674">
        <v>153.1</v>
      </c>
      <c r="RV9" s="674">
        <v>171.8</v>
      </c>
      <c r="RW9" s="674">
        <v>194.6</v>
      </c>
      <c r="RX9" s="674">
        <v>143</v>
      </c>
      <c r="RY9" s="674">
        <v>163.4</v>
      </c>
      <c r="RZ9" s="674">
        <v>186.8</v>
      </c>
      <c r="SA9" s="674">
        <v>162.69999999999999</v>
      </c>
      <c r="SB9" s="674">
        <v>186.7</v>
      </c>
      <c r="SC9" s="674">
        <v>139.19999999999999</v>
      </c>
      <c r="SD9" s="674">
        <v>153.30000000000001</v>
      </c>
      <c r="SE9" s="674">
        <v>174.6</v>
      </c>
      <c r="SF9" s="674">
        <v>151.6</v>
      </c>
      <c r="SG9" s="674">
        <v>162.19999999999999</v>
      </c>
      <c r="SH9" s="674">
        <v>176.9</v>
      </c>
      <c r="SI9" s="674">
        <v>139.30000000000001</v>
      </c>
      <c r="SJ9" s="674">
        <v>150.69999999999999</v>
      </c>
      <c r="SK9" s="674">
        <v>165.6</v>
      </c>
      <c r="SL9" s="674">
        <v>142.6</v>
      </c>
      <c r="SM9" s="674">
        <v>130.5</v>
      </c>
      <c r="SN9" s="674">
        <v>148.30000000000001</v>
      </c>
      <c r="SO9" s="674">
        <v>169.5</v>
      </c>
      <c r="SP9" s="674">
        <v>128.30000000000001</v>
      </c>
      <c r="SQ9" s="674">
        <v>147.69999999999999</v>
      </c>
      <c r="SR9" s="674">
        <v>169.4</v>
      </c>
      <c r="SS9" s="674">
        <v>128.1</v>
      </c>
      <c r="ST9" s="674">
        <v>147.4</v>
      </c>
      <c r="SU9" s="674">
        <v>171.1</v>
      </c>
      <c r="SV9" s="674">
        <v>124.1</v>
      </c>
      <c r="SW9" s="674">
        <v>140.1</v>
      </c>
      <c r="SX9" s="674">
        <v>161.1</v>
      </c>
      <c r="SY9" s="674">
        <v>140.5</v>
      </c>
      <c r="SZ9" s="674">
        <v>160.80000000000001</v>
      </c>
      <c r="TA9" s="674">
        <v>116.7</v>
      </c>
      <c r="TB9" s="674">
        <v>132.4</v>
      </c>
      <c r="TC9" s="674">
        <v>150.5</v>
      </c>
      <c r="TD9" s="674">
        <v>118.3</v>
      </c>
      <c r="TE9" s="674">
        <v>133.1</v>
      </c>
      <c r="TF9" s="674">
        <v>152.5</v>
      </c>
      <c r="TG9" s="674">
        <v>109.2</v>
      </c>
      <c r="TH9" s="674">
        <v>124</v>
      </c>
      <c r="TI9" s="674">
        <v>139.9</v>
      </c>
      <c r="TJ9" s="674">
        <v>123.7</v>
      </c>
      <c r="TK9" s="674">
        <v>132.30000000000001</v>
      </c>
      <c r="TL9" s="674">
        <v>149.4</v>
      </c>
      <c r="TM9" s="674">
        <v>170.1</v>
      </c>
      <c r="TN9" s="674">
        <v>131.69999999999999</v>
      </c>
      <c r="TO9" s="674">
        <v>149.19999999999999</v>
      </c>
      <c r="TP9" s="674">
        <v>170.1</v>
      </c>
      <c r="TQ9" s="674">
        <v>131.80000000000001</v>
      </c>
      <c r="TR9" s="674">
        <v>149.5</v>
      </c>
      <c r="TS9" s="674">
        <v>172.3</v>
      </c>
      <c r="TT9" s="674">
        <v>125.5</v>
      </c>
      <c r="TU9" s="674">
        <v>140.9</v>
      </c>
      <c r="TV9" s="674">
        <v>161.5</v>
      </c>
      <c r="TW9" s="674">
        <v>141.6</v>
      </c>
      <c r="TX9" s="674">
        <v>161.19999999999999</v>
      </c>
      <c r="TY9" s="674">
        <v>119.3</v>
      </c>
      <c r="TZ9" s="674">
        <v>134</v>
      </c>
      <c r="UA9" s="674">
        <v>151.4</v>
      </c>
      <c r="UB9" s="674">
        <v>130.69999999999999</v>
      </c>
      <c r="UC9" s="674">
        <v>137.30000000000001</v>
      </c>
      <c r="UD9" s="674">
        <v>154.69999999999999</v>
      </c>
      <c r="UE9" s="674">
        <v>122.5</v>
      </c>
      <c r="UF9" s="674">
        <v>129.1</v>
      </c>
      <c r="UG9" s="674">
        <v>142.69999999999999</v>
      </c>
      <c r="UH9" s="674">
        <v>126.4</v>
      </c>
      <c r="UI9" s="674">
        <v>137.5</v>
      </c>
      <c r="UJ9" s="674">
        <v>158.69999999999999</v>
      </c>
      <c r="UK9" s="674">
        <v>182.4</v>
      </c>
      <c r="UL9" s="674">
        <v>137.80000000000001</v>
      </c>
      <c r="UM9" s="674">
        <v>157.4</v>
      </c>
      <c r="UN9" s="674">
        <v>181.1</v>
      </c>
      <c r="UO9" s="674">
        <v>135</v>
      </c>
      <c r="UP9" s="674">
        <v>154.9</v>
      </c>
      <c r="UQ9" s="674">
        <v>178.6</v>
      </c>
      <c r="UR9" s="674">
        <v>128.30000000000001</v>
      </c>
      <c r="US9" s="674">
        <v>148.5</v>
      </c>
      <c r="UT9" s="674">
        <v>171.7</v>
      </c>
      <c r="UU9" s="674">
        <v>147.80000000000001</v>
      </c>
      <c r="UV9" s="674">
        <v>171.1</v>
      </c>
      <c r="UW9" s="674">
        <v>120.1</v>
      </c>
      <c r="UX9" s="674">
        <v>138</v>
      </c>
      <c r="UY9" s="674">
        <v>159.9</v>
      </c>
      <c r="UZ9" s="674">
        <v>128.4</v>
      </c>
      <c r="VA9" s="674">
        <v>138.9</v>
      </c>
      <c r="VB9" s="674">
        <v>157.5</v>
      </c>
      <c r="VC9" s="674">
        <v>114</v>
      </c>
      <c r="VD9" s="674">
        <v>122.6</v>
      </c>
      <c r="VE9" s="674">
        <v>140.30000000000001</v>
      </c>
      <c r="VF9" s="674">
        <v>128.69999999999999</v>
      </c>
      <c r="VG9" s="674">
        <v>148.19999999999999</v>
      </c>
      <c r="VH9" s="674">
        <v>169.9</v>
      </c>
      <c r="VI9" s="674">
        <v>194.8</v>
      </c>
      <c r="VJ9" s="674">
        <v>148.1</v>
      </c>
      <c r="VK9" s="674">
        <v>169.2</v>
      </c>
      <c r="VL9" s="674">
        <v>194.1</v>
      </c>
      <c r="VM9" s="674">
        <v>146.4</v>
      </c>
      <c r="VN9" s="674">
        <v>167.9</v>
      </c>
      <c r="VO9" s="674">
        <v>192.3</v>
      </c>
      <c r="VP9" s="674">
        <v>139.9</v>
      </c>
      <c r="VQ9" s="674">
        <v>161.19999999999999</v>
      </c>
      <c r="VR9" s="674">
        <v>185.2</v>
      </c>
      <c r="VS9" s="674">
        <v>139.5</v>
      </c>
      <c r="VT9" s="674">
        <v>160.69999999999999</v>
      </c>
      <c r="VU9" s="674">
        <v>185.2</v>
      </c>
      <c r="VV9" s="674">
        <v>130.80000000000001</v>
      </c>
      <c r="VW9" s="674">
        <v>150.30000000000001</v>
      </c>
      <c r="VX9" s="674">
        <v>172.6</v>
      </c>
      <c r="VY9" s="674">
        <v>139.4</v>
      </c>
      <c r="VZ9" s="674">
        <v>152</v>
      </c>
      <c r="WA9" s="674">
        <v>172.8</v>
      </c>
      <c r="WB9" s="674">
        <v>138.6</v>
      </c>
      <c r="WC9" s="674">
        <v>159.9</v>
      </c>
      <c r="WD9" s="674">
        <v>126.9</v>
      </c>
      <c r="WE9" s="674">
        <v>148.19999999999999</v>
      </c>
      <c r="WF9" s="674">
        <v>169.9</v>
      </c>
      <c r="WG9" s="674">
        <v>194.8</v>
      </c>
      <c r="WH9" s="674">
        <v>148.19999999999999</v>
      </c>
      <c r="WI9" s="674">
        <v>169.2</v>
      </c>
      <c r="WJ9" s="674">
        <v>194.1</v>
      </c>
      <c r="WK9" s="674">
        <v>146.4</v>
      </c>
      <c r="WL9" s="674">
        <v>167.9</v>
      </c>
      <c r="WM9" s="674">
        <v>192.3</v>
      </c>
      <c r="WN9" s="674">
        <v>139.9</v>
      </c>
      <c r="WO9" s="674">
        <v>161.19999999999999</v>
      </c>
      <c r="WP9" s="674">
        <v>185.2</v>
      </c>
      <c r="WQ9" s="674">
        <v>139.5</v>
      </c>
      <c r="WR9" s="674">
        <v>160.69999999999999</v>
      </c>
      <c r="WS9" s="674">
        <v>185.2</v>
      </c>
      <c r="WT9" s="674">
        <v>130.9</v>
      </c>
      <c r="WU9" s="674">
        <v>150.30000000000001</v>
      </c>
      <c r="WV9" s="674">
        <v>172.6</v>
      </c>
      <c r="WW9" s="674">
        <v>139.5</v>
      </c>
      <c r="WX9" s="674">
        <v>152.1</v>
      </c>
      <c r="WY9" s="674">
        <v>172.8</v>
      </c>
      <c r="WZ9" s="674">
        <v>138.69999999999999</v>
      </c>
      <c r="XA9" s="674">
        <v>159.9</v>
      </c>
      <c r="XB9" s="674">
        <v>127.2</v>
      </c>
    </row>
    <row r="10" spans="1:626" s="674" customFormat="1" ht="14.5" x14ac:dyDescent="0.35">
      <c r="A10" s="681"/>
      <c r="B10" s="680" t="s">
        <v>74</v>
      </c>
      <c r="C10" s="674">
        <v>133</v>
      </c>
      <c r="D10" s="674">
        <v>141.30000000000001</v>
      </c>
      <c r="E10" s="674">
        <v>163.6</v>
      </c>
      <c r="F10" s="674">
        <v>189.5</v>
      </c>
      <c r="G10" s="674">
        <v>142.9</v>
      </c>
      <c r="H10" s="674">
        <v>162.9</v>
      </c>
      <c r="I10" s="674">
        <v>188.7</v>
      </c>
      <c r="J10" s="674">
        <v>140.5</v>
      </c>
      <c r="K10" s="674">
        <v>161</v>
      </c>
      <c r="L10" s="674">
        <v>186.7</v>
      </c>
      <c r="M10" s="674">
        <v>132</v>
      </c>
      <c r="N10" s="674">
        <v>154.1</v>
      </c>
      <c r="O10" s="674">
        <v>179.2</v>
      </c>
      <c r="P10" s="674">
        <v>153.9</v>
      </c>
      <c r="Q10" s="674">
        <v>179.1</v>
      </c>
      <c r="R10" s="674">
        <v>123.8</v>
      </c>
      <c r="S10" s="674">
        <v>142.5</v>
      </c>
      <c r="T10" s="674">
        <v>165.8</v>
      </c>
      <c r="U10" s="674">
        <v>135.9</v>
      </c>
      <c r="V10" s="674">
        <v>148.4</v>
      </c>
      <c r="W10" s="674">
        <v>167.6</v>
      </c>
      <c r="X10" s="674">
        <v>120</v>
      </c>
      <c r="Y10" s="674">
        <v>130.6</v>
      </c>
      <c r="Z10" s="674">
        <v>149.9</v>
      </c>
      <c r="AA10" s="674">
        <v>130</v>
      </c>
      <c r="AB10" s="674">
        <v>138.30000000000001</v>
      </c>
      <c r="AC10" s="674">
        <v>159.1</v>
      </c>
      <c r="AD10" s="674">
        <v>183.5</v>
      </c>
      <c r="AE10" s="674">
        <v>139.9</v>
      </c>
      <c r="AF10" s="674">
        <v>158.19999999999999</v>
      </c>
      <c r="AG10" s="674">
        <v>182.4</v>
      </c>
      <c r="AH10" s="674">
        <v>137.69999999999999</v>
      </c>
      <c r="AI10" s="674">
        <v>156.30000000000001</v>
      </c>
      <c r="AJ10" s="674">
        <v>180.5</v>
      </c>
      <c r="AK10" s="674">
        <v>128.9</v>
      </c>
      <c r="AL10" s="674">
        <v>149.9</v>
      </c>
      <c r="AM10" s="674">
        <v>173.5</v>
      </c>
      <c r="AN10" s="674">
        <v>149.19999999999999</v>
      </c>
      <c r="AO10" s="674">
        <v>172.9</v>
      </c>
      <c r="AP10" s="674">
        <v>122.2</v>
      </c>
      <c r="AQ10" s="674">
        <v>139.4</v>
      </c>
      <c r="AR10" s="674">
        <v>161.6</v>
      </c>
      <c r="AS10" s="674">
        <v>135.19999999999999</v>
      </c>
      <c r="AT10" s="674">
        <v>145.30000000000001</v>
      </c>
      <c r="AU10" s="674">
        <v>163</v>
      </c>
      <c r="AV10" s="674">
        <v>120.2</v>
      </c>
      <c r="AW10" s="674">
        <v>127.6</v>
      </c>
      <c r="AX10" s="674">
        <v>144.6</v>
      </c>
      <c r="AY10" s="674">
        <v>153.1</v>
      </c>
      <c r="AZ10" s="674">
        <v>163.19999999999999</v>
      </c>
      <c r="BA10" s="674">
        <v>188.4</v>
      </c>
      <c r="BB10" s="674">
        <v>216.8</v>
      </c>
      <c r="BC10" s="674">
        <v>163.69999999999999</v>
      </c>
      <c r="BD10" s="674">
        <v>187.2</v>
      </c>
      <c r="BE10" s="674">
        <v>215.8</v>
      </c>
      <c r="BF10" s="674">
        <v>161</v>
      </c>
      <c r="BG10" s="674">
        <v>184.9</v>
      </c>
      <c r="BH10" s="674">
        <v>213.3</v>
      </c>
      <c r="BI10" s="674">
        <v>153</v>
      </c>
      <c r="BJ10" s="674">
        <v>177.5</v>
      </c>
      <c r="BK10" s="674">
        <v>205</v>
      </c>
      <c r="BL10" s="674">
        <v>177.1</v>
      </c>
      <c r="BM10" s="674">
        <v>204.9</v>
      </c>
      <c r="BN10" s="674">
        <v>142.80000000000001</v>
      </c>
      <c r="BO10" s="674">
        <v>164.7</v>
      </c>
      <c r="BP10" s="674">
        <v>190.3</v>
      </c>
      <c r="BQ10" s="674">
        <v>151.80000000000001</v>
      </c>
      <c r="BR10" s="674">
        <v>166.2</v>
      </c>
      <c r="BS10" s="674">
        <v>189.3</v>
      </c>
      <c r="BT10" s="674">
        <v>136.80000000000001</v>
      </c>
      <c r="BU10" s="674">
        <v>148.6</v>
      </c>
      <c r="BV10" s="674">
        <v>170.9</v>
      </c>
      <c r="BW10" s="674">
        <v>154.4</v>
      </c>
      <c r="BX10" s="674">
        <v>177.3</v>
      </c>
      <c r="BY10" s="674">
        <v>203.4</v>
      </c>
      <c r="BZ10" s="674">
        <v>154.5</v>
      </c>
      <c r="CA10" s="674">
        <v>176</v>
      </c>
      <c r="CB10" s="674">
        <v>201.7</v>
      </c>
      <c r="CC10" s="674">
        <v>152</v>
      </c>
      <c r="CD10" s="674">
        <v>173.6</v>
      </c>
      <c r="CE10" s="674">
        <v>199.5</v>
      </c>
      <c r="CF10" s="674">
        <v>144.5</v>
      </c>
      <c r="CG10" s="674">
        <v>166.6</v>
      </c>
      <c r="CH10" s="674">
        <v>191.6</v>
      </c>
      <c r="CI10" s="674">
        <v>166.2</v>
      </c>
      <c r="CJ10" s="674">
        <v>191.3</v>
      </c>
      <c r="CK10" s="674">
        <v>135.5</v>
      </c>
      <c r="CL10" s="674">
        <v>155.4</v>
      </c>
      <c r="CM10" s="674">
        <v>178.7</v>
      </c>
      <c r="CN10" s="674">
        <v>143.9</v>
      </c>
      <c r="CO10" s="674">
        <v>156.5</v>
      </c>
      <c r="CP10" s="674">
        <v>177.2</v>
      </c>
      <c r="CQ10" s="674">
        <v>127.8</v>
      </c>
      <c r="CR10" s="674">
        <v>138.9</v>
      </c>
      <c r="CS10" s="674">
        <v>158.4</v>
      </c>
      <c r="CT10" s="674">
        <v>144.6</v>
      </c>
      <c r="CU10" s="674">
        <v>139.69999999999999</v>
      </c>
      <c r="CV10" s="674">
        <v>148.1</v>
      </c>
      <c r="CW10" s="674">
        <v>169.9</v>
      </c>
      <c r="CX10" s="674">
        <v>194.8</v>
      </c>
      <c r="CY10" s="674">
        <v>148.6</v>
      </c>
      <c r="CZ10" s="674">
        <v>169.1</v>
      </c>
      <c r="DA10" s="674">
        <v>194.1</v>
      </c>
      <c r="DB10" s="674">
        <v>146.5</v>
      </c>
      <c r="DC10" s="674">
        <v>167.8</v>
      </c>
      <c r="DD10" s="674">
        <v>192.3</v>
      </c>
      <c r="DE10" s="674">
        <v>139.9</v>
      </c>
      <c r="DF10" s="674">
        <v>161.19999999999999</v>
      </c>
      <c r="DG10" s="674">
        <v>185.2</v>
      </c>
      <c r="DH10" s="674">
        <v>160.69999999999999</v>
      </c>
      <c r="DI10" s="674">
        <v>185.2</v>
      </c>
      <c r="DJ10" s="674">
        <v>131</v>
      </c>
      <c r="DK10" s="674">
        <v>150.19999999999999</v>
      </c>
      <c r="DL10" s="674">
        <v>172.6</v>
      </c>
      <c r="DM10" s="674">
        <v>140.80000000000001</v>
      </c>
      <c r="DN10" s="674">
        <v>152.69999999999999</v>
      </c>
      <c r="DO10" s="674">
        <v>172.7</v>
      </c>
      <c r="DP10" s="674">
        <v>128.5</v>
      </c>
      <c r="DQ10" s="674">
        <v>139.19999999999999</v>
      </c>
      <c r="DR10" s="674">
        <v>159.80000000000001</v>
      </c>
      <c r="DS10" s="674">
        <v>148.6</v>
      </c>
      <c r="DT10" s="674">
        <v>157.9</v>
      </c>
      <c r="DU10" s="674">
        <v>180.9</v>
      </c>
      <c r="DV10" s="674">
        <v>208.9</v>
      </c>
      <c r="DW10" s="674">
        <v>161</v>
      </c>
      <c r="DX10" s="674">
        <v>181.7</v>
      </c>
      <c r="DY10" s="674">
        <v>208.7</v>
      </c>
      <c r="DZ10" s="674">
        <v>158.69999999999999</v>
      </c>
      <c r="EA10" s="674">
        <v>178.2</v>
      </c>
      <c r="EB10" s="674">
        <v>204.8</v>
      </c>
      <c r="EC10" s="674">
        <v>143.5</v>
      </c>
      <c r="ED10" s="674">
        <v>167.1</v>
      </c>
      <c r="EE10" s="674">
        <v>195.2</v>
      </c>
      <c r="EF10" s="674">
        <v>168.6</v>
      </c>
      <c r="EG10" s="674">
        <v>195.5</v>
      </c>
      <c r="EH10" s="674">
        <v>140.4</v>
      </c>
      <c r="EI10" s="674">
        <v>156.9</v>
      </c>
      <c r="EJ10" s="674">
        <v>180.5</v>
      </c>
      <c r="EK10" s="674">
        <v>156.4</v>
      </c>
      <c r="EL10" s="674">
        <v>161.80000000000001</v>
      </c>
      <c r="EM10" s="674">
        <v>178.4</v>
      </c>
      <c r="EN10" s="674">
        <v>141.69999999999999</v>
      </c>
      <c r="EO10" s="674">
        <v>144.6</v>
      </c>
      <c r="EP10" s="674">
        <v>159</v>
      </c>
      <c r="EQ10" s="674">
        <v>138.69999999999999</v>
      </c>
      <c r="ER10" s="674">
        <v>147.6</v>
      </c>
      <c r="ES10" s="674">
        <v>171.1</v>
      </c>
      <c r="ET10" s="674">
        <v>198.1</v>
      </c>
      <c r="EU10" s="674">
        <v>149.1</v>
      </c>
      <c r="EV10" s="674">
        <v>170.6</v>
      </c>
      <c r="EW10" s="674">
        <v>198.2</v>
      </c>
      <c r="EX10" s="674">
        <v>146.6</v>
      </c>
      <c r="EY10" s="674">
        <v>168.5</v>
      </c>
      <c r="EZ10" s="674">
        <v>195.6</v>
      </c>
      <c r="FA10" s="674">
        <v>137.4</v>
      </c>
      <c r="FB10" s="674">
        <v>160.19999999999999</v>
      </c>
      <c r="FC10" s="674">
        <v>186.3</v>
      </c>
      <c r="FD10" s="674">
        <v>160.5</v>
      </c>
      <c r="FE10" s="674">
        <v>187.1</v>
      </c>
      <c r="FF10" s="674">
        <v>129.6</v>
      </c>
      <c r="FG10" s="674">
        <v>148.80000000000001</v>
      </c>
      <c r="FH10" s="674">
        <v>172.8</v>
      </c>
      <c r="FI10" s="674">
        <v>140.4</v>
      </c>
      <c r="FJ10" s="674">
        <v>153.1</v>
      </c>
      <c r="FK10" s="674">
        <v>173.2</v>
      </c>
      <c r="FL10" s="674">
        <v>124.4</v>
      </c>
      <c r="FM10" s="674">
        <v>135.6</v>
      </c>
      <c r="FN10" s="674">
        <v>156.5</v>
      </c>
      <c r="FO10" s="674">
        <v>146.4</v>
      </c>
      <c r="FP10" s="674">
        <v>155.5</v>
      </c>
      <c r="FQ10" s="674">
        <v>178.4</v>
      </c>
      <c r="FR10" s="674">
        <v>204.2</v>
      </c>
      <c r="FS10" s="674">
        <v>156</v>
      </c>
      <c r="FT10" s="674">
        <v>177.4</v>
      </c>
      <c r="FU10" s="674">
        <v>203.5</v>
      </c>
      <c r="FV10" s="674">
        <v>153.6</v>
      </c>
      <c r="FW10" s="674">
        <v>175.5</v>
      </c>
      <c r="FX10" s="674">
        <v>201.5</v>
      </c>
      <c r="FY10" s="674">
        <v>146.19999999999999</v>
      </c>
      <c r="FZ10" s="674">
        <v>168.9</v>
      </c>
      <c r="GA10" s="674">
        <v>194.1</v>
      </c>
      <c r="GB10" s="674">
        <v>168.4</v>
      </c>
      <c r="GC10" s="674">
        <v>193.9</v>
      </c>
      <c r="GD10" s="674">
        <v>136.5</v>
      </c>
      <c r="GE10" s="674">
        <v>156.5</v>
      </c>
      <c r="GF10" s="674">
        <v>180.1</v>
      </c>
      <c r="GG10" s="674">
        <v>146.1</v>
      </c>
      <c r="GH10" s="674">
        <v>158.4</v>
      </c>
      <c r="GI10" s="674">
        <v>179.1</v>
      </c>
      <c r="GJ10" s="674">
        <v>134.4</v>
      </c>
      <c r="GK10" s="674">
        <v>144.9</v>
      </c>
      <c r="GL10" s="674">
        <v>165.5</v>
      </c>
      <c r="GM10" s="674">
        <v>166.6</v>
      </c>
      <c r="GN10" s="674">
        <v>177</v>
      </c>
      <c r="GO10" s="674">
        <v>203.9</v>
      </c>
      <c r="GP10" s="674">
        <v>234.3</v>
      </c>
      <c r="GQ10" s="674">
        <v>177.7</v>
      </c>
      <c r="GR10" s="674">
        <v>203.5</v>
      </c>
      <c r="GS10" s="674">
        <v>234.1</v>
      </c>
      <c r="GT10" s="674">
        <v>174.8</v>
      </c>
      <c r="GU10" s="674">
        <v>201.3</v>
      </c>
      <c r="GV10" s="674">
        <v>231.1</v>
      </c>
      <c r="GW10" s="674">
        <v>166.6</v>
      </c>
      <c r="GX10" s="674">
        <v>193.6</v>
      </c>
      <c r="GY10" s="674">
        <v>223.6</v>
      </c>
      <c r="GZ10" s="674">
        <v>193.2</v>
      </c>
      <c r="HA10" s="674">
        <v>223.6</v>
      </c>
      <c r="HB10" s="674">
        <v>154.80000000000001</v>
      </c>
      <c r="HC10" s="674">
        <v>179.3</v>
      </c>
      <c r="HD10" s="674">
        <v>207</v>
      </c>
      <c r="HE10" s="674">
        <v>163.4</v>
      </c>
      <c r="HF10" s="674">
        <v>180.3</v>
      </c>
      <c r="HG10" s="674">
        <v>205.7</v>
      </c>
      <c r="HH10" s="674">
        <v>149.69999999999999</v>
      </c>
      <c r="HI10" s="674">
        <v>165.3</v>
      </c>
      <c r="HJ10" s="674">
        <v>191.8</v>
      </c>
      <c r="HK10" s="674">
        <v>109.5</v>
      </c>
      <c r="HL10" s="674">
        <v>118.4</v>
      </c>
      <c r="HM10" s="674">
        <v>138.19999999999999</v>
      </c>
      <c r="HN10" s="674">
        <v>160.6</v>
      </c>
      <c r="HO10" s="674">
        <v>118.7</v>
      </c>
      <c r="HP10" s="674">
        <v>137.30000000000001</v>
      </c>
      <c r="HQ10" s="674">
        <v>159.9</v>
      </c>
      <c r="HR10" s="674">
        <v>114.6</v>
      </c>
      <c r="HS10" s="674">
        <v>133.9</v>
      </c>
      <c r="HT10" s="674">
        <v>155.80000000000001</v>
      </c>
      <c r="HU10" s="674">
        <v>109.3</v>
      </c>
      <c r="HV10" s="674">
        <v>128.19999999999999</v>
      </c>
      <c r="HW10" s="674">
        <v>148.9</v>
      </c>
      <c r="HX10" s="674">
        <v>128.30000000000001</v>
      </c>
      <c r="HY10" s="674">
        <v>150</v>
      </c>
      <c r="HZ10" s="674">
        <v>100.3</v>
      </c>
      <c r="IA10" s="674">
        <v>117.5</v>
      </c>
      <c r="IB10" s="674">
        <v>137</v>
      </c>
      <c r="IC10" s="674">
        <v>105.8</v>
      </c>
      <c r="ID10" s="674">
        <v>114.8</v>
      </c>
      <c r="IE10" s="674">
        <v>131.4</v>
      </c>
      <c r="IF10" s="674">
        <v>94.2</v>
      </c>
      <c r="IG10" s="674">
        <v>102.1</v>
      </c>
      <c r="IH10" s="674">
        <v>119.1</v>
      </c>
      <c r="II10" s="674">
        <v>182.5</v>
      </c>
      <c r="IJ10" s="674">
        <v>208.8</v>
      </c>
      <c r="IK10" s="674">
        <v>237.2</v>
      </c>
      <c r="IL10" s="674">
        <v>184</v>
      </c>
      <c r="IM10" s="674">
        <v>209.4</v>
      </c>
      <c r="IN10" s="674">
        <v>237.3</v>
      </c>
      <c r="IO10" s="674">
        <v>178.9</v>
      </c>
      <c r="IP10" s="674">
        <v>204.2</v>
      </c>
      <c r="IQ10" s="674">
        <v>231.4</v>
      </c>
      <c r="IR10" s="674">
        <v>174.3</v>
      </c>
      <c r="IS10" s="674">
        <v>201.6</v>
      </c>
      <c r="IT10" s="674">
        <v>230.1</v>
      </c>
      <c r="IU10" s="674">
        <v>201.3</v>
      </c>
      <c r="IV10" s="674">
        <v>229.8</v>
      </c>
      <c r="IW10" s="674">
        <v>160</v>
      </c>
      <c r="IX10" s="674">
        <v>184.8</v>
      </c>
      <c r="IY10" s="674">
        <v>211.6</v>
      </c>
      <c r="IZ10" s="674">
        <v>167.1</v>
      </c>
      <c r="JA10" s="674">
        <v>183.7</v>
      </c>
      <c r="JB10" s="674">
        <v>207.4</v>
      </c>
      <c r="JC10" s="674">
        <v>155.9</v>
      </c>
      <c r="JD10" s="674">
        <v>172.9</v>
      </c>
      <c r="JE10" s="674">
        <v>199.8</v>
      </c>
      <c r="JF10" s="674">
        <v>174.7</v>
      </c>
      <c r="JG10" s="674">
        <v>147.5</v>
      </c>
      <c r="JH10" s="674">
        <v>169</v>
      </c>
      <c r="JI10" s="674">
        <v>193.7</v>
      </c>
      <c r="JJ10" s="674">
        <v>147.80000000000001</v>
      </c>
      <c r="JK10" s="674">
        <v>168</v>
      </c>
      <c r="JL10" s="674">
        <v>192.5</v>
      </c>
      <c r="JM10" s="674">
        <v>145.6</v>
      </c>
      <c r="JN10" s="674">
        <v>166.6</v>
      </c>
      <c r="JO10" s="674">
        <v>190.7</v>
      </c>
      <c r="JP10" s="674">
        <v>138.69999999999999</v>
      </c>
      <c r="JQ10" s="674">
        <v>159.6</v>
      </c>
      <c r="JR10" s="674">
        <v>183.1</v>
      </c>
      <c r="JS10" s="674">
        <v>158.80000000000001</v>
      </c>
      <c r="JT10" s="674">
        <v>182.7</v>
      </c>
      <c r="JU10" s="674">
        <v>130.4</v>
      </c>
      <c r="JV10" s="674">
        <v>149.4</v>
      </c>
      <c r="JW10" s="674">
        <v>171.4</v>
      </c>
      <c r="JX10" s="674">
        <v>140.1</v>
      </c>
      <c r="JY10" s="674">
        <v>151.80000000000001</v>
      </c>
      <c r="JZ10" s="674">
        <v>171.5</v>
      </c>
      <c r="KA10" s="674">
        <v>125.7</v>
      </c>
      <c r="KB10" s="674">
        <v>135.5</v>
      </c>
      <c r="KC10" s="674">
        <v>155.1</v>
      </c>
      <c r="KD10" s="674">
        <v>138.30000000000001</v>
      </c>
      <c r="KE10" s="674">
        <v>130.5</v>
      </c>
      <c r="KF10" s="674">
        <v>148.4</v>
      </c>
      <c r="KG10" s="674">
        <v>169.5</v>
      </c>
      <c r="KH10" s="674">
        <v>129.9</v>
      </c>
      <c r="KI10" s="674">
        <v>147.69999999999999</v>
      </c>
      <c r="KJ10" s="674">
        <v>169.4</v>
      </c>
      <c r="KK10" s="674">
        <v>128.80000000000001</v>
      </c>
      <c r="KL10" s="674">
        <v>147.5</v>
      </c>
      <c r="KM10" s="674">
        <v>171.1</v>
      </c>
      <c r="KN10" s="674">
        <v>124.2</v>
      </c>
      <c r="KO10" s="674">
        <v>140.1</v>
      </c>
      <c r="KP10" s="674">
        <v>161.19999999999999</v>
      </c>
      <c r="KQ10" s="674">
        <v>140.6</v>
      </c>
      <c r="KR10" s="674">
        <v>160.80000000000001</v>
      </c>
      <c r="KS10" s="674">
        <v>117.6</v>
      </c>
      <c r="KT10" s="674">
        <v>132.4</v>
      </c>
      <c r="KU10" s="674">
        <v>150.5</v>
      </c>
      <c r="KV10" s="674">
        <v>128.9</v>
      </c>
      <c r="KW10" s="674">
        <v>135.6</v>
      </c>
      <c r="KX10" s="674">
        <v>152.6</v>
      </c>
      <c r="KY10" s="674">
        <v>120.2</v>
      </c>
      <c r="KZ10" s="674">
        <v>126.1</v>
      </c>
      <c r="LA10" s="674">
        <v>140</v>
      </c>
      <c r="LB10" s="674">
        <v>124.5</v>
      </c>
      <c r="LC10" s="674">
        <v>169</v>
      </c>
      <c r="LD10" s="674">
        <v>194.5</v>
      </c>
      <c r="LE10" s="674">
        <v>223.4</v>
      </c>
      <c r="LF10" s="674">
        <v>168.6</v>
      </c>
      <c r="LG10" s="674">
        <v>193</v>
      </c>
      <c r="LH10" s="674">
        <v>222.2</v>
      </c>
      <c r="LI10" s="674">
        <v>166.3</v>
      </c>
      <c r="LJ10" s="674">
        <v>191.9</v>
      </c>
      <c r="LK10" s="674">
        <v>220.5</v>
      </c>
      <c r="LL10" s="674">
        <v>158.80000000000001</v>
      </c>
      <c r="LM10" s="674">
        <v>183.5</v>
      </c>
      <c r="LN10" s="674">
        <v>211.5</v>
      </c>
      <c r="LO10" s="674">
        <v>183</v>
      </c>
      <c r="LP10" s="674">
        <v>211.4</v>
      </c>
      <c r="LQ10" s="674">
        <v>148.1</v>
      </c>
      <c r="LR10" s="674">
        <v>171</v>
      </c>
      <c r="LS10" s="674">
        <v>197</v>
      </c>
      <c r="LT10" s="674">
        <v>157.30000000000001</v>
      </c>
      <c r="LU10" s="674">
        <v>173</v>
      </c>
      <c r="LV10" s="674">
        <v>196.7</v>
      </c>
      <c r="LW10" s="674">
        <v>141</v>
      </c>
      <c r="LX10" s="674">
        <v>154.69999999999999</v>
      </c>
      <c r="LY10" s="674">
        <v>178.6</v>
      </c>
      <c r="LZ10" s="674">
        <v>158.19999999999999</v>
      </c>
      <c r="MA10" s="674">
        <v>313.3</v>
      </c>
      <c r="MB10" s="674">
        <v>372.7</v>
      </c>
      <c r="MC10" s="674">
        <v>436.5</v>
      </c>
      <c r="MD10" s="674">
        <v>315.89999999999998</v>
      </c>
      <c r="ME10" s="674">
        <v>373.9</v>
      </c>
      <c r="MF10" s="674">
        <v>436.8</v>
      </c>
      <c r="MG10" s="674">
        <v>307.39999999999998</v>
      </c>
      <c r="MH10" s="674">
        <v>363.6</v>
      </c>
      <c r="MI10" s="674">
        <v>424.5</v>
      </c>
      <c r="MJ10" s="674">
        <v>294</v>
      </c>
      <c r="MK10" s="674">
        <v>355</v>
      </c>
      <c r="ML10" s="674">
        <v>419.2</v>
      </c>
      <c r="MM10" s="674">
        <v>355</v>
      </c>
      <c r="MN10" s="674">
        <v>418.9</v>
      </c>
      <c r="MO10" s="674">
        <v>264.7</v>
      </c>
      <c r="MP10" s="674">
        <v>319.2</v>
      </c>
      <c r="MQ10" s="674">
        <v>378.8</v>
      </c>
      <c r="MR10" s="674">
        <v>269.89999999999998</v>
      </c>
      <c r="MS10" s="674">
        <v>315.10000000000002</v>
      </c>
      <c r="MT10" s="674">
        <v>370</v>
      </c>
      <c r="MU10" s="674">
        <v>243.9</v>
      </c>
      <c r="MV10" s="674">
        <v>290.39999999999998</v>
      </c>
      <c r="MW10" s="674">
        <v>350.4</v>
      </c>
      <c r="MX10" s="674">
        <v>295.5</v>
      </c>
      <c r="MY10" s="674">
        <v>111.2</v>
      </c>
      <c r="MZ10" s="674">
        <v>122.6</v>
      </c>
      <c r="NA10" s="674">
        <v>135</v>
      </c>
      <c r="NB10" s="674">
        <v>112.4</v>
      </c>
      <c r="NC10" s="674">
        <v>122.8</v>
      </c>
      <c r="ND10" s="674">
        <v>134.9</v>
      </c>
      <c r="NE10" s="674">
        <v>109.6</v>
      </c>
      <c r="NF10" s="674">
        <v>120.4</v>
      </c>
      <c r="NG10" s="674">
        <v>132.19999999999999</v>
      </c>
      <c r="NH10" s="674">
        <v>107.4</v>
      </c>
      <c r="NI10" s="674">
        <v>119.3</v>
      </c>
      <c r="NJ10" s="674">
        <v>131.69999999999999</v>
      </c>
      <c r="NK10" s="674">
        <v>119.2</v>
      </c>
      <c r="NL10" s="674">
        <v>131.6</v>
      </c>
      <c r="NM10" s="674">
        <v>101.1</v>
      </c>
      <c r="NN10" s="674">
        <v>111.8</v>
      </c>
      <c r="NO10" s="674">
        <v>123.4</v>
      </c>
      <c r="NP10" s="674">
        <v>109.2</v>
      </c>
      <c r="NQ10" s="674">
        <v>112.4</v>
      </c>
      <c r="NR10" s="674">
        <v>121.6</v>
      </c>
      <c r="NS10" s="674">
        <v>104</v>
      </c>
      <c r="NT10" s="674">
        <v>106.9</v>
      </c>
      <c r="NU10" s="674">
        <v>118.1</v>
      </c>
      <c r="NV10" s="674">
        <v>107.7</v>
      </c>
      <c r="NW10" s="674">
        <v>150.4</v>
      </c>
      <c r="NX10" s="674">
        <v>173.5</v>
      </c>
      <c r="NY10" s="674">
        <v>199.8</v>
      </c>
      <c r="NZ10" s="674">
        <v>150.80000000000001</v>
      </c>
      <c r="OA10" s="674">
        <v>172.1</v>
      </c>
      <c r="OB10" s="674">
        <v>198.8</v>
      </c>
      <c r="OC10" s="674">
        <v>148</v>
      </c>
      <c r="OD10" s="674">
        <v>169.7</v>
      </c>
      <c r="OE10" s="674">
        <v>196.4</v>
      </c>
      <c r="OF10" s="674">
        <v>139.9</v>
      </c>
      <c r="OG10" s="674">
        <v>162.69999999999999</v>
      </c>
      <c r="OH10" s="674">
        <v>188.4</v>
      </c>
      <c r="OI10" s="674">
        <v>162.1</v>
      </c>
      <c r="OJ10" s="674">
        <v>187.9</v>
      </c>
      <c r="OK10" s="674">
        <v>131.5</v>
      </c>
      <c r="OL10" s="674">
        <v>151</v>
      </c>
      <c r="OM10" s="674">
        <v>174.9</v>
      </c>
      <c r="ON10" s="674">
        <v>140.4</v>
      </c>
      <c r="OO10" s="674">
        <v>151.9</v>
      </c>
      <c r="OP10" s="674">
        <v>171.4</v>
      </c>
      <c r="OQ10" s="674">
        <v>125.6</v>
      </c>
      <c r="OR10" s="674">
        <v>135.69999999999999</v>
      </c>
      <c r="OS10" s="674">
        <v>154.9</v>
      </c>
      <c r="OT10" s="674">
        <v>140.69999999999999</v>
      </c>
      <c r="OU10" s="674">
        <v>171.3</v>
      </c>
      <c r="OV10" s="674">
        <v>197.3</v>
      </c>
      <c r="OW10" s="674">
        <v>224.8</v>
      </c>
      <c r="OX10" s="674">
        <v>172.9</v>
      </c>
      <c r="OY10" s="674">
        <v>197.5</v>
      </c>
      <c r="OZ10" s="674">
        <v>224.3</v>
      </c>
      <c r="PA10" s="674">
        <v>166.4</v>
      </c>
      <c r="PB10" s="674">
        <v>190.4</v>
      </c>
      <c r="PC10" s="674">
        <v>217</v>
      </c>
      <c r="PD10" s="674">
        <v>161.4</v>
      </c>
      <c r="PE10" s="674">
        <v>187.8</v>
      </c>
      <c r="PF10" s="674">
        <v>215.9</v>
      </c>
      <c r="PG10" s="674">
        <v>187</v>
      </c>
      <c r="PH10" s="674">
        <v>214.5</v>
      </c>
      <c r="PI10" s="674">
        <v>147.9</v>
      </c>
      <c r="PJ10" s="674">
        <v>171.4</v>
      </c>
      <c r="PK10" s="674">
        <v>198</v>
      </c>
      <c r="PL10" s="674">
        <v>153.69999999999999</v>
      </c>
      <c r="PM10" s="674">
        <v>168.7</v>
      </c>
      <c r="PN10" s="674">
        <v>191.2</v>
      </c>
      <c r="PO10" s="674">
        <v>138.30000000000001</v>
      </c>
      <c r="PP10" s="674">
        <v>152</v>
      </c>
      <c r="PQ10" s="674">
        <v>175.2</v>
      </c>
      <c r="PR10" s="674">
        <v>162.19999999999999</v>
      </c>
      <c r="PS10" s="674">
        <v>101.3</v>
      </c>
      <c r="PT10" s="674">
        <v>112.6</v>
      </c>
      <c r="PU10" s="674">
        <v>124.5</v>
      </c>
      <c r="PV10" s="674">
        <v>102.7</v>
      </c>
      <c r="PW10" s="674">
        <v>112.5</v>
      </c>
      <c r="PX10" s="674">
        <v>124</v>
      </c>
      <c r="PY10" s="674">
        <v>99.4</v>
      </c>
      <c r="PZ10" s="674">
        <v>109.2</v>
      </c>
      <c r="QA10" s="674">
        <v>120.7</v>
      </c>
      <c r="QB10" s="674">
        <v>97</v>
      </c>
      <c r="QC10" s="674">
        <v>108.5</v>
      </c>
      <c r="QD10" s="674">
        <v>120.6</v>
      </c>
      <c r="QE10" s="674">
        <v>108.1</v>
      </c>
      <c r="QF10" s="674">
        <v>120</v>
      </c>
      <c r="QG10" s="674">
        <v>91.3</v>
      </c>
      <c r="QH10" s="674">
        <v>101</v>
      </c>
      <c r="QI10" s="674">
        <v>112.5</v>
      </c>
      <c r="QJ10" s="674">
        <v>99.3</v>
      </c>
      <c r="QK10" s="674">
        <v>101</v>
      </c>
      <c r="QL10" s="674">
        <v>109.4</v>
      </c>
      <c r="QM10" s="674">
        <v>92.9</v>
      </c>
      <c r="QN10" s="674">
        <v>93.3</v>
      </c>
      <c r="QO10" s="674">
        <v>102.2</v>
      </c>
      <c r="QP10" s="674">
        <v>97.8</v>
      </c>
      <c r="QQ10" s="674">
        <v>151.6</v>
      </c>
      <c r="QR10" s="674">
        <v>172.3</v>
      </c>
      <c r="QS10" s="674">
        <v>196.6</v>
      </c>
      <c r="QT10" s="674">
        <v>154.30000000000001</v>
      </c>
      <c r="QU10" s="674">
        <v>172.3</v>
      </c>
      <c r="QV10" s="674">
        <v>196.2</v>
      </c>
      <c r="QW10" s="674">
        <v>153.1</v>
      </c>
      <c r="QX10" s="674">
        <v>171.8</v>
      </c>
      <c r="QY10" s="674">
        <v>194.6</v>
      </c>
      <c r="QZ10" s="674">
        <v>143</v>
      </c>
      <c r="RA10" s="674">
        <v>163.4</v>
      </c>
      <c r="RB10" s="674">
        <v>186.8</v>
      </c>
      <c r="RC10" s="674">
        <v>162.69999999999999</v>
      </c>
      <c r="RD10" s="674">
        <v>186.7</v>
      </c>
      <c r="RE10" s="674">
        <v>139.19999999999999</v>
      </c>
      <c r="RF10" s="674">
        <v>153.30000000000001</v>
      </c>
      <c r="RG10" s="674">
        <v>174.6</v>
      </c>
      <c r="RH10" s="674">
        <v>151.6</v>
      </c>
      <c r="RI10" s="674">
        <v>162.19999999999999</v>
      </c>
      <c r="RJ10" s="674">
        <v>176.9</v>
      </c>
      <c r="RK10" s="674">
        <v>139.30000000000001</v>
      </c>
      <c r="RL10" s="674">
        <v>150.69999999999999</v>
      </c>
      <c r="RM10" s="674">
        <v>165.6</v>
      </c>
      <c r="RN10" s="674">
        <v>142.6</v>
      </c>
      <c r="RO10" s="674">
        <v>151.6</v>
      </c>
      <c r="RP10" s="674">
        <v>172.3</v>
      </c>
      <c r="RQ10" s="674">
        <v>196.6</v>
      </c>
      <c r="RR10" s="674">
        <v>154.30000000000001</v>
      </c>
      <c r="RS10" s="674">
        <v>172.3</v>
      </c>
      <c r="RT10" s="674">
        <v>196.2</v>
      </c>
      <c r="RU10" s="674">
        <v>153.1</v>
      </c>
      <c r="RV10" s="674">
        <v>171.8</v>
      </c>
      <c r="RW10" s="674">
        <v>194.6</v>
      </c>
      <c r="RX10" s="674">
        <v>143</v>
      </c>
      <c r="RY10" s="674">
        <v>163.4</v>
      </c>
      <c r="RZ10" s="674">
        <v>186.8</v>
      </c>
      <c r="SA10" s="674">
        <v>162.69999999999999</v>
      </c>
      <c r="SB10" s="674">
        <v>186.7</v>
      </c>
      <c r="SC10" s="674">
        <v>139.19999999999999</v>
      </c>
      <c r="SD10" s="674">
        <v>153.30000000000001</v>
      </c>
      <c r="SE10" s="674">
        <v>174.6</v>
      </c>
      <c r="SF10" s="674">
        <v>151.6</v>
      </c>
      <c r="SG10" s="674">
        <v>162.19999999999999</v>
      </c>
      <c r="SH10" s="674">
        <v>176.9</v>
      </c>
      <c r="SI10" s="674">
        <v>139.30000000000001</v>
      </c>
      <c r="SJ10" s="674">
        <v>150.69999999999999</v>
      </c>
      <c r="SK10" s="674">
        <v>165.6</v>
      </c>
      <c r="SL10" s="674">
        <v>142.6</v>
      </c>
      <c r="SM10" s="674">
        <v>130.5</v>
      </c>
      <c r="SN10" s="674">
        <v>148.30000000000001</v>
      </c>
      <c r="SO10" s="674">
        <v>169.5</v>
      </c>
      <c r="SP10" s="674">
        <v>128.30000000000001</v>
      </c>
      <c r="SQ10" s="674">
        <v>147.69999999999999</v>
      </c>
      <c r="SR10" s="674">
        <v>169.4</v>
      </c>
      <c r="SS10" s="674">
        <v>128.1</v>
      </c>
      <c r="ST10" s="674">
        <v>147.4</v>
      </c>
      <c r="SU10" s="674">
        <v>171.1</v>
      </c>
      <c r="SV10" s="674">
        <v>124.1</v>
      </c>
      <c r="SW10" s="674">
        <v>140.1</v>
      </c>
      <c r="SX10" s="674">
        <v>161.1</v>
      </c>
      <c r="SY10" s="674">
        <v>140.5</v>
      </c>
      <c r="SZ10" s="674">
        <v>160.80000000000001</v>
      </c>
      <c r="TA10" s="674">
        <v>116.7</v>
      </c>
      <c r="TB10" s="674">
        <v>132.4</v>
      </c>
      <c r="TC10" s="674">
        <v>150.5</v>
      </c>
      <c r="TD10" s="674">
        <v>118.3</v>
      </c>
      <c r="TE10" s="674">
        <v>133.1</v>
      </c>
      <c r="TF10" s="674">
        <v>152.5</v>
      </c>
      <c r="TG10" s="674">
        <v>109.2</v>
      </c>
      <c r="TH10" s="674">
        <v>124</v>
      </c>
      <c r="TI10" s="674">
        <v>139.9</v>
      </c>
      <c r="TJ10" s="674">
        <v>123.7</v>
      </c>
      <c r="TK10" s="674">
        <v>132.30000000000001</v>
      </c>
      <c r="TL10" s="674">
        <v>149.4</v>
      </c>
      <c r="TM10" s="674">
        <v>170.1</v>
      </c>
      <c r="TN10" s="674">
        <v>131.69999999999999</v>
      </c>
      <c r="TO10" s="674">
        <v>149.19999999999999</v>
      </c>
      <c r="TP10" s="674">
        <v>170.1</v>
      </c>
      <c r="TQ10" s="674">
        <v>131.80000000000001</v>
      </c>
      <c r="TR10" s="674">
        <v>149.5</v>
      </c>
      <c r="TS10" s="674">
        <v>172.3</v>
      </c>
      <c r="TT10" s="674">
        <v>125.5</v>
      </c>
      <c r="TU10" s="674">
        <v>140.9</v>
      </c>
      <c r="TV10" s="674">
        <v>161.5</v>
      </c>
      <c r="TW10" s="674">
        <v>141.6</v>
      </c>
      <c r="TX10" s="674">
        <v>161.19999999999999</v>
      </c>
      <c r="TY10" s="674">
        <v>119.3</v>
      </c>
      <c r="TZ10" s="674">
        <v>134</v>
      </c>
      <c r="UA10" s="674">
        <v>151.4</v>
      </c>
      <c r="UB10" s="674">
        <v>130.69999999999999</v>
      </c>
      <c r="UC10" s="674">
        <v>137.30000000000001</v>
      </c>
      <c r="UD10" s="674">
        <v>154.69999999999999</v>
      </c>
      <c r="UE10" s="674">
        <v>122.5</v>
      </c>
      <c r="UF10" s="674">
        <v>129.1</v>
      </c>
      <c r="UG10" s="674">
        <v>142.69999999999999</v>
      </c>
      <c r="UH10" s="674">
        <v>126.4</v>
      </c>
      <c r="UI10" s="674">
        <v>137.5</v>
      </c>
      <c r="UJ10" s="674">
        <v>158.69999999999999</v>
      </c>
      <c r="UK10" s="674">
        <v>182.4</v>
      </c>
      <c r="UL10" s="674">
        <v>137.80000000000001</v>
      </c>
      <c r="UM10" s="674">
        <v>157.4</v>
      </c>
      <c r="UN10" s="674">
        <v>181.1</v>
      </c>
      <c r="UO10" s="674">
        <v>135</v>
      </c>
      <c r="UP10" s="674">
        <v>154.9</v>
      </c>
      <c r="UQ10" s="674">
        <v>178.6</v>
      </c>
      <c r="UR10" s="674">
        <v>128.30000000000001</v>
      </c>
      <c r="US10" s="674">
        <v>148.5</v>
      </c>
      <c r="UT10" s="674">
        <v>171.7</v>
      </c>
      <c r="UU10" s="674">
        <v>147.80000000000001</v>
      </c>
      <c r="UV10" s="674">
        <v>171.1</v>
      </c>
      <c r="UW10" s="674">
        <v>120.1</v>
      </c>
      <c r="UX10" s="674">
        <v>138</v>
      </c>
      <c r="UY10" s="674">
        <v>159.9</v>
      </c>
      <c r="UZ10" s="674">
        <v>128.4</v>
      </c>
      <c r="VA10" s="674">
        <v>138.9</v>
      </c>
      <c r="VB10" s="674">
        <v>157.5</v>
      </c>
      <c r="VC10" s="674">
        <v>114</v>
      </c>
      <c r="VD10" s="674">
        <v>122.6</v>
      </c>
      <c r="VE10" s="674">
        <v>140.30000000000001</v>
      </c>
      <c r="VF10" s="674">
        <v>128.69999999999999</v>
      </c>
      <c r="VG10" s="674">
        <v>148.19999999999999</v>
      </c>
      <c r="VH10" s="674">
        <v>169.9</v>
      </c>
      <c r="VI10" s="674">
        <v>194.8</v>
      </c>
      <c r="VJ10" s="674">
        <v>148.1</v>
      </c>
      <c r="VK10" s="674">
        <v>169.2</v>
      </c>
      <c r="VL10" s="674">
        <v>194.1</v>
      </c>
      <c r="VM10" s="674">
        <v>146.4</v>
      </c>
      <c r="VN10" s="674">
        <v>167.9</v>
      </c>
      <c r="VO10" s="674">
        <v>192.3</v>
      </c>
      <c r="VP10" s="674">
        <v>139.9</v>
      </c>
      <c r="VQ10" s="674">
        <v>161.19999999999999</v>
      </c>
      <c r="VR10" s="674">
        <v>185.2</v>
      </c>
      <c r="VS10" s="674">
        <v>139.5</v>
      </c>
      <c r="VT10" s="674">
        <v>160.69999999999999</v>
      </c>
      <c r="VU10" s="674">
        <v>185.2</v>
      </c>
      <c r="VV10" s="674">
        <v>130.80000000000001</v>
      </c>
      <c r="VW10" s="674">
        <v>150.30000000000001</v>
      </c>
      <c r="VX10" s="674">
        <v>172.6</v>
      </c>
      <c r="VY10" s="674">
        <v>139.4</v>
      </c>
      <c r="VZ10" s="674">
        <v>152</v>
      </c>
      <c r="WA10" s="674">
        <v>172.8</v>
      </c>
      <c r="WB10" s="674">
        <v>138.6</v>
      </c>
      <c r="WC10" s="674">
        <v>159.9</v>
      </c>
      <c r="WD10" s="674">
        <v>126.9</v>
      </c>
      <c r="WE10" s="674">
        <v>148.19999999999999</v>
      </c>
      <c r="WF10" s="674">
        <v>169.9</v>
      </c>
      <c r="WG10" s="674">
        <v>194.8</v>
      </c>
      <c r="WH10" s="674">
        <v>148.19999999999999</v>
      </c>
      <c r="WI10" s="674">
        <v>169.2</v>
      </c>
      <c r="WJ10" s="674">
        <v>194.1</v>
      </c>
      <c r="WK10" s="674">
        <v>146.4</v>
      </c>
      <c r="WL10" s="674">
        <v>167.9</v>
      </c>
      <c r="WM10" s="674">
        <v>192.3</v>
      </c>
      <c r="WN10" s="674">
        <v>139.9</v>
      </c>
      <c r="WO10" s="674">
        <v>161.19999999999999</v>
      </c>
      <c r="WP10" s="674">
        <v>185.2</v>
      </c>
      <c r="WQ10" s="674">
        <v>139.5</v>
      </c>
      <c r="WR10" s="674">
        <v>160.69999999999999</v>
      </c>
      <c r="WS10" s="674">
        <v>185.2</v>
      </c>
      <c r="WT10" s="674">
        <v>130.9</v>
      </c>
      <c r="WU10" s="674">
        <v>150.30000000000001</v>
      </c>
      <c r="WV10" s="674">
        <v>172.6</v>
      </c>
      <c r="WW10" s="674">
        <v>139.5</v>
      </c>
      <c r="WX10" s="674">
        <v>152.1</v>
      </c>
      <c r="WY10" s="674">
        <v>172.8</v>
      </c>
      <c r="WZ10" s="674">
        <v>138.69999999999999</v>
      </c>
      <c r="XA10" s="674">
        <v>159.9</v>
      </c>
      <c r="XB10" s="674">
        <v>127.2</v>
      </c>
    </row>
    <row r="11" spans="1:626" s="674" customFormat="1" ht="14.5" x14ac:dyDescent="0.35">
      <c r="A11" s="683" t="s">
        <v>75</v>
      </c>
      <c r="B11" s="684" t="s">
        <v>76</v>
      </c>
      <c r="C11" s="674">
        <v>0</v>
      </c>
      <c r="D11" s="674">
        <v>0</v>
      </c>
      <c r="E11" s="674">
        <v>0</v>
      </c>
      <c r="F11" s="674">
        <v>0</v>
      </c>
      <c r="G11" s="674">
        <v>0</v>
      </c>
      <c r="H11" s="674">
        <v>0</v>
      </c>
      <c r="I11" s="674">
        <v>0</v>
      </c>
      <c r="J11" s="674">
        <v>0</v>
      </c>
      <c r="K11" s="674">
        <v>0</v>
      </c>
      <c r="L11" s="674">
        <v>0</v>
      </c>
      <c r="M11" s="674">
        <v>0</v>
      </c>
      <c r="N11" s="674">
        <v>0</v>
      </c>
      <c r="O11" s="674">
        <v>0</v>
      </c>
      <c r="P11" s="674">
        <v>0</v>
      </c>
      <c r="Q11" s="674">
        <v>0</v>
      </c>
      <c r="R11" s="674">
        <v>0</v>
      </c>
      <c r="S11" s="674">
        <v>0</v>
      </c>
      <c r="T11" s="674">
        <v>0</v>
      </c>
      <c r="U11" s="674">
        <v>0</v>
      </c>
      <c r="V11" s="674">
        <v>0</v>
      </c>
      <c r="W11" s="674">
        <v>0</v>
      </c>
      <c r="X11" s="674">
        <v>0</v>
      </c>
      <c r="Y11" s="674">
        <v>0</v>
      </c>
      <c r="Z11" s="674">
        <v>0</v>
      </c>
      <c r="AA11" s="674">
        <v>0</v>
      </c>
      <c r="AB11" s="674">
        <v>0</v>
      </c>
      <c r="AC11" s="674">
        <v>0</v>
      </c>
      <c r="AD11" s="674">
        <v>0</v>
      </c>
      <c r="AE11" s="674">
        <v>0</v>
      </c>
      <c r="AF11" s="674">
        <v>0</v>
      </c>
      <c r="AG11" s="674">
        <v>0</v>
      </c>
      <c r="AH11" s="674">
        <v>0</v>
      </c>
      <c r="AI11" s="674">
        <v>0</v>
      </c>
      <c r="AJ11" s="674">
        <v>0</v>
      </c>
      <c r="AK11" s="674">
        <v>0</v>
      </c>
      <c r="AL11" s="674">
        <v>0</v>
      </c>
      <c r="AM11" s="674">
        <v>0</v>
      </c>
      <c r="AN11" s="674">
        <v>0</v>
      </c>
      <c r="AO11" s="674">
        <v>0</v>
      </c>
      <c r="AP11" s="674">
        <v>0</v>
      </c>
      <c r="AQ11" s="674">
        <v>0</v>
      </c>
      <c r="AR11" s="674">
        <v>0</v>
      </c>
      <c r="AS11" s="674">
        <v>0</v>
      </c>
      <c r="AT11" s="674">
        <v>0</v>
      </c>
      <c r="AU11" s="674">
        <v>0</v>
      </c>
      <c r="AV11" s="674">
        <v>0</v>
      </c>
      <c r="AW11" s="674">
        <v>0</v>
      </c>
      <c r="AX11" s="674">
        <v>0</v>
      </c>
      <c r="AY11" s="674">
        <v>0</v>
      </c>
      <c r="AZ11" s="674">
        <v>0</v>
      </c>
      <c r="BA11" s="674">
        <v>0</v>
      </c>
      <c r="BB11" s="674">
        <v>0</v>
      </c>
      <c r="BC11" s="674">
        <v>0</v>
      </c>
      <c r="BD11" s="674">
        <v>0</v>
      </c>
      <c r="BE11" s="674">
        <v>0</v>
      </c>
      <c r="BF11" s="674">
        <v>0</v>
      </c>
      <c r="BG11" s="674">
        <v>0</v>
      </c>
      <c r="BH11" s="674">
        <v>0</v>
      </c>
      <c r="BI11" s="674">
        <v>0</v>
      </c>
      <c r="BJ11" s="674">
        <v>0</v>
      </c>
      <c r="BK11" s="674">
        <v>0</v>
      </c>
      <c r="BL11" s="674">
        <v>0</v>
      </c>
      <c r="BM11" s="674">
        <v>0</v>
      </c>
      <c r="BN11" s="674">
        <v>0</v>
      </c>
      <c r="BO11" s="674">
        <v>0</v>
      </c>
      <c r="BP11" s="674">
        <v>0</v>
      </c>
      <c r="BQ11" s="674">
        <v>0</v>
      </c>
      <c r="BR11" s="674">
        <v>0</v>
      </c>
      <c r="BS11" s="674">
        <v>0</v>
      </c>
      <c r="BT11" s="674">
        <v>0</v>
      </c>
      <c r="BU11" s="674">
        <v>0</v>
      </c>
      <c r="BV11" s="674">
        <v>0</v>
      </c>
      <c r="BW11" s="674">
        <v>0</v>
      </c>
      <c r="BX11" s="674">
        <v>0</v>
      </c>
      <c r="BY11" s="674">
        <v>0</v>
      </c>
      <c r="BZ11" s="674">
        <v>0</v>
      </c>
      <c r="CA11" s="674">
        <v>0</v>
      </c>
      <c r="CB11" s="674">
        <v>0</v>
      </c>
      <c r="CC11" s="674">
        <v>0</v>
      </c>
      <c r="CD11" s="674">
        <v>0</v>
      </c>
      <c r="CE11" s="674">
        <v>0</v>
      </c>
      <c r="CF11" s="674">
        <v>0</v>
      </c>
      <c r="CG11" s="674">
        <v>0</v>
      </c>
      <c r="CH11" s="674">
        <v>0</v>
      </c>
      <c r="CI11" s="674">
        <v>0</v>
      </c>
      <c r="CJ11" s="674">
        <v>0</v>
      </c>
      <c r="CK11" s="674">
        <v>0</v>
      </c>
      <c r="CL11" s="674">
        <v>0</v>
      </c>
      <c r="CM11" s="674">
        <v>0</v>
      </c>
      <c r="CN11" s="674">
        <v>0</v>
      </c>
      <c r="CO11" s="674">
        <v>0</v>
      </c>
      <c r="CP11" s="674">
        <v>0</v>
      </c>
      <c r="CQ11" s="674">
        <v>0</v>
      </c>
      <c r="CR11" s="674">
        <v>0</v>
      </c>
      <c r="CS11" s="674">
        <v>0</v>
      </c>
      <c r="CT11" s="674">
        <v>0</v>
      </c>
      <c r="CU11" s="674">
        <v>0</v>
      </c>
      <c r="CV11" s="674">
        <v>0</v>
      </c>
      <c r="CW11" s="674">
        <v>0</v>
      </c>
      <c r="CX11" s="674">
        <v>0</v>
      </c>
      <c r="CY11" s="674">
        <v>0</v>
      </c>
      <c r="CZ11" s="674">
        <v>0</v>
      </c>
      <c r="DA11" s="674">
        <v>0</v>
      </c>
      <c r="DB11" s="674">
        <v>0</v>
      </c>
      <c r="DC11" s="674">
        <v>0</v>
      </c>
      <c r="DD11" s="674">
        <v>0</v>
      </c>
      <c r="DE11" s="674">
        <v>0</v>
      </c>
      <c r="DF11" s="674">
        <v>0</v>
      </c>
      <c r="DG11" s="674">
        <v>0</v>
      </c>
      <c r="DH11" s="674">
        <v>0</v>
      </c>
      <c r="DI11" s="674">
        <v>0</v>
      </c>
      <c r="DJ11" s="674">
        <v>0</v>
      </c>
      <c r="DK11" s="674">
        <v>0</v>
      </c>
      <c r="DL11" s="674">
        <v>0</v>
      </c>
      <c r="DM11" s="674">
        <v>0</v>
      </c>
      <c r="DN11" s="674">
        <v>0</v>
      </c>
      <c r="DO11" s="674">
        <v>0</v>
      </c>
      <c r="DP11" s="674">
        <v>0</v>
      </c>
      <c r="DQ11" s="674">
        <v>0</v>
      </c>
      <c r="DR11" s="674">
        <v>0</v>
      </c>
      <c r="DS11" s="674">
        <v>0</v>
      </c>
      <c r="DT11" s="674">
        <v>0</v>
      </c>
      <c r="DU11" s="674">
        <v>0</v>
      </c>
      <c r="DV11" s="674">
        <v>0</v>
      </c>
      <c r="DW11" s="674">
        <v>0</v>
      </c>
      <c r="DX11" s="674">
        <v>0</v>
      </c>
      <c r="DY11" s="674">
        <v>0</v>
      </c>
      <c r="DZ11" s="674">
        <v>0</v>
      </c>
      <c r="EA11" s="674">
        <v>0</v>
      </c>
      <c r="EB11" s="674">
        <v>0</v>
      </c>
      <c r="EC11" s="674">
        <v>0</v>
      </c>
      <c r="ED11" s="674">
        <v>0</v>
      </c>
      <c r="EE11" s="674">
        <v>0</v>
      </c>
      <c r="EF11" s="674">
        <v>0</v>
      </c>
      <c r="EG11" s="674">
        <v>0</v>
      </c>
      <c r="EH11" s="674">
        <v>0</v>
      </c>
      <c r="EI11" s="674">
        <v>0</v>
      </c>
      <c r="EJ11" s="674">
        <v>0</v>
      </c>
      <c r="EK11" s="674">
        <v>0</v>
      </c>
      <c r="EL11" s="674">
        <v>0</v>
      </c>
      <c r="EM11" s="674">
        <v>0</v>
      </c>
      <c r="EN11" s="674">
        <v>0</v>
      </c>
      <c r="EO11" s="674">
        <v>0</v>
      </c>
      <c r="EP11" s="674">
        <v>0</v>
      </c>
      <c r="EQ11" s="674">
        <v>0</v>
      </c>
      <c r="ER11" s="674">
        <v>0</v>
      </c>
      <c r="ES11" s="674">
        <v>0</v>
      </c>
      <c r="ET11" s="674">
        <v>0</v>
      </c>
      <c r="EU11" s="674">
        <v>0</v>
      </c>
      <c r="EV11" s="674">
        <v>0</v>
      </c>
      <c r="EW11" s="674">
        <v>0</v>
      </c>
      <c r="EX11" s="674">
        <v>0</v>
      </c>
      <c r="EY11" s="674">
        <v>0</v>
      </c>
      <c r="EZ11" s="674">
        <v>0</v>
      </c>
      <c r="FA11" s="674">
        <v>0</v>
      </c>
      <c r="FB11" s="674">
        <v>0</v>
      </c>
      <c r="FC11" s="674">
        <v>0</v>
      </c>
      <c r="FD11" s="674">
        <v>0</v>
      </c>
      <c r="FE11" s="674">
        <v>0</v>
      </c>
      <c r="FF11" s="674">
        <v>0</v>
      </c>
      <c r="FG11" s="674">
        <v>0</v>
      </c>
      <c r="FH11" s="674">
        <v>0</v>
      </c>
      <c r="FI11" s="674">
        <v>0</v>
      </c>
      <c r="FJ11" s="674">
        <v>0</v>
      </c>
      <c r="FK11" s="674">
        <v>0</v>
      </c>
      <c r="FL11" s="674">
        <v>0</v>
      </c>
      <c r="FM11" s="674">
        <v>0</v>
      </c>
      <c r="FN11" s="674">
        <v>0</v>
      </c>
      <c r="FO11" s="674">
        <v>0</v>
      </c>
      <c r="FP11" s="674">
        <v>0</v>
      </c>
      <c r="FQ11" s="674">
        <v>0</v>
      </c>
      <c r="FR11" s="674">
        <v>0</v>
      </c>
      <c r="FS11" s="674">
        <v>0</v>
      </c>
      <c r="FT11" s="674">
        <v>0</v>
      </c>
      <c r="FU11" s="674">
        <v>0</v>
      </c>
      <c r="FV11" s="674">
        <v>0</v>
      </c>
      <c r="FW11" s="674">
        <v>0</v>
      </c>
      <c r="FX11" s="674">
        <v>0</v>
      </c>
      <c r="FY11" s="674">
        <v>0</v>
      </c>
      <c r="FZ11" s="674">
        <v>0</v>
      </c>
      <c r="GA11" s="674">
        <v>0</v>
      </c>
      <c r="GB11" s="674">
        <v>0</v>
      </c>
      <c r="GC11" s="674">
        <v>0</v>
      </c>
      <c r="GD11" s="674">
        <v>0</v>
      </c>
      <c r="GE11" s="674">
        <v>0</v>
      </c>
      <c r="GF11" s="674">
        <v>0</v>
      </c>
      <c r="GG11" s="674">
        <v>0</v>
      </c>
      <c r="GH11" s="674">
        <v>0</v>
      </c>
      <c r="GI11" s="674">
        <v>0</v>
      </c>
      <c r="GJ11" s="674">
        <v>0</v>
      </c>
      <c r="GK11" s="674">
        <v>0</v>
      </c>
      <c r="GL11" s="674">
        <v>0</v>
      </c>
      <c r="GM11" s="674">
        <v>0</v>
      </c>
      <c r="GN11" s="674">
        <v>0</v>
      </c>
      <c r="GO11" s="674">
        <v>0</v>
      </c>
      <c r="GP11" s="674">
        <v>0</v>
      </c>
      <c r="GQ11" s="674">
        <v>0</v>
      </c>
      <c r="GR11" s="674">
        <v>0</v>
      </c>
      <c r="GS11" s="674">
        <v>0</v>
      </c>
      <c r="GT11" s="674">
        <v>0</v>
      </c>
      <c r="GU11" s="674">
        <v>0</v>
      </c>
      <c r="GV11" s="674">
        <v>0</v>
      </c>
      <c r="GW11" s="674">
        <v>0</v>
      </c>
      <c r="GX11" s="674">
        <v>0</v>
      </c>
      <c r="GY11" s="674">
        <v>0</v>
      </c>
      <c r="GZ11" s="674">
        <v>0</v>
      </c>
      <c r="HA11" s="674">
        <v>0</v>
      </c>
      <c r="HB11" s="674">
        <v>0</v>
      </c>
      <c r="HC11" s="674">
        <v>0</v>
      </c>
      <c r="HD11" s="674">
        <v>0</v>
      </c>
      <c r="HE11" s="674">
        <v>0</v>
      </c>
      <c r="HF11" s="674">
        <v>0</v>
      </c>
      <c r="HG11" s="674">
        <v>0</v>
      </c>
      <c r="HH11" s="674">
        <v>0</v>
      </c>
      <c r="HI11" s="674">
        <v>0</v>
      </c>
      <c r="HJ11" s="674">
        <v>0</v>
      </c>
      <c r="HK11" s="674">
        <v>0</v>
      </c>
      <c r="HL11" s="674">
        <v>0</v>
      </c>
      <c r="HM11" s="674">
        <v>0</v>
      </c>
      <c r="HN11" s="674">
        <v>0</v>
      </c>
      <c r="HO11" s="674">
        <v>0</v>
      </c>
      <c r="HP11" s="674">
        <v>0</v>
      </c>
      <c r="HQ11" s="674">
        <v>0</v>
      </c>
      <c r="HR11" s="674">
        <v>0</v>
      </c>
      <c r="HS11" s="674">
        <v>0</v>
      </c>
      <c r="HT11" s="674">
        <v>0</v>
      </c>
      <c r="HU11" s="674">
        <v>0</v>
      </c>
      <c r="HV11" s="674">
        <v>0</v>
      </c>
      <c r="HW11" s="674">
        <v>0</v>
      </c>
      <c r="HX11" s="674">
        <v>0</v>
      </c>
      <c r="HY11" s="674">
        <v>0</v>
      </c>
      <c r="HZ11" s="674">
        <v>0</v>
      </c>
      <c r="IA11" s="674">
        <v>0</v>
      </c>
      <c r="IB11" s="674">
        <v>0</v>
      </c>
      <c r="IC11" s="674">
        <v>0</v>
      </c>
      <c r="ID11" s="674">
        <v>0</v>
      </c>
      <c r="IE11" s="674">
        <v>0</v>
      </c>
      <c r="IF11" s="674">
        <v>0</v>
      </c>
      <c r="IG11" s="674">
        <v>0</v>
      </c>
      <c r="IH11" s="674">
        <v>0</v>
      </c>
      <c r="II11" s="674">
        <v>126.1</v>
      </c>
      <c r="IJ11" s="674">
        <v>152</v>
      </c>
      <c r="IK11" s="674">
        <v>179.9</v>
      </c>
      <c r="IL11" s="674">
        <v>126.8</v>
      </c>
      <c r="IM11" s="674">
        <v>152.80000000000001</v>
      </c>
      <c r="IN11" s="674">
        <v>180.2</v>
      </c>
      <c r="IO11" s="674">
        <v>122.7</v>
      </c>
      <c r="IP11" s="674">
        <v>147.80000000000001</v>
      </c>
      <c r="IQ11" s="674">
        <v>174.7</v>
      </c>
      <c r="IR11" s="674">
        <v>118.3</v>
      </c>
      <c r="IS11" s="674">
        <v>145.1</v>
      </c>
      <c r="IT11" s="674">
        <v>173.2</v>
      </c>
      <c r="IU11" s="674">
        <v>144.9</v>
      </c>
      <c r="IV11" s="674">
        <v>172.9</v>
      </c>
      <c r="IW11" s="674">
        <v>104.3</v>
      </c>
      <c r="IX11" s="674">
        <v>129</v>
      </c>
      <c r="IY11" s="674">
        <v>155.30000000000001</v>
      </c>
      <c r="IZ11" s="674">
        <v>102.3</v>
      </c>
      <c r="JA11" s="674">
        <v>125.9</v>
      </c>
      <c r="JB11" s="674">
        <v>151.1</v>
      </c>
      <c r="JC11" s="674">
        <v>91.9</v>
      </c>
      <c r="JD11" s="674">
        <v>116.6</v>
      </c>
      <c r="JE11" s="674">
        <v>144.1</v>
      </c>
      <c r="JF11" s="674">
        <v>118.5</v>
      </c>
      <c r="JG11" s="674">
        <v>0</v>
      </c>
      <c r="JH11" s="674">
        <v>0</v>
      </c>
      <c r="JI11" s="674">
        <v>0</v>
      </c>
      <c r="JJ11" s="674">
        <v>0</v>
      </c>
      <c r="JK11" s="674">
        <v>0</v>
      </c>
      <c r="JL11" s="674">
        <v>0</v>
      </c>
      <c r="JM11" s="674">
        <v>0</v>
      </c>
      <c r="JN11" s="674">
        <v>0</v>
      </c>
      <c r="JO11" s="674">
        <v>0</v>
      </c>
      <c r="JP11" s="674">
        <v>0</v>
      </c>
      <c r="JQ11" s="674">
        <v>0</v>
      </c>
      <c r="JR11" s="674">
        <v>0</v>
      </c>
      <c r="JS11" s="674">
        <v>0</v>
      </c>
      <c r="JT11" s="674">
        <v>0</v>
      </c>
      <c r="JU11" s="674">
        <v>0</v>
      </c>
      <c r="JV11" s="674">
        <v>0</v>
      </c>
      <c r="JW11" s="674">
        <v>0</v>
      </c>
      <c r="JX11" s="674">
        <v>0</v>
      </c>
      <c r="JY11" s="674">
        <v>0</v>
      </c>
      <c r="JZ11" s="674">
        <v>0</v>
      </c>
      <c r="KA11" s="674">
        <v>0</v>
      </c>
      <c r="KB11" s="674">
        <v>0</v>
      </c>
      <c r="KC11" s="674">
        <v>0</v>
      </c>
      <c r="KD11" s="674">
        <v>0</v>
      </c>
      <c r="KE11" s="674">
        <v>0</v>
      </c>
      <c r="KF11" s="674">
        <v>0</v>
      </c>
      <c r="KG11" s="674">
        <v>0</v>
      </c>
      <c r="KH11" s="674">
        <v>0</v>
      </c>
      <c r="KI11" s="674">
        <v>0</v>
      </c>
      <c r="KJ11" s="674">
        <v>0</v>
      </c>
      <c r="KK11" s="674">
        <v>0</v>
      </c>
      <c r="KL11" s="674">
        <v>0</v>
      </c>
      <c r="KM11" s="674">
        <v>0</v>
      </c>
      <c r="KN11" s="674">
        <v>0</v>
      </c>
      <c r="KO11" s="674">
        <v>0</v>
      </c>
      <c r="KP11" s="674">
        <v>0</v>
      </c>
      <c r="KQ11" s="674">
        <v>0</v>
      </c>
      <c r="KR11" s="674">
        <v>0</v>
      </c>
      <c r="KS11" s="674">
        <v>0</v>
      </c>
      <c r="KT11" s="674">
        <v>0</v>
      </c>
      <c r="KU11" s="674">
        <v>0</v>
      </c>
      <c r="KV11" s="674">
        <v>0</v>
      </c>
      <c r="KW11" s="674">
        <v>0</v>
      </c>
      <c r="KX11" s="674">
        <v>0</v>
      </c>
      <c r="KY11" s="674">
        <v>0</v>
      </c>
      <c r="KZ11" s="674">
        <v>0</v>
      </c>
      <c r="LA11" s="674">
        <v>0</v>
      </c>
      <c r="LB11" s="674">
        <v>0</v>
      </c>
      <c r="LC11" s="674">
        <v>0</v>
      </c>
      <c r="LD11" s="674">
        <v>0</v>
      </c>
      <c r="LE11" s="674">
        <v>0</v>
      </c>
      <c r="LF11" s="674">
        <v>0</v>
      </c>
      <c r="LG11" s="674">
        <v>0</v>
      </c>
      <c r="LH11" s="674">
        <v>0</v>
      </c>
      <c r="LI11" s="674">
        <v>0</v>
      </c>
      <c r="LJ11" s="674">
        <v>0</v>
      </c>
      <c r="LK11" s="674">
        <v>0</v>
      </c>
      <c r="LL11" s="674">
        <v>0</v>
      </c>
      <c r="LM11" s="674">
        <v>0</v>
      </c>
      <c r="LN11" s="674">
        <v>0</v>
      </c>
      <c r="LO11" s="674">
        <v>0</v>
      </c>
      <c r="LP11" s="674">
        <v>0</v>
      </c>
      <c r="LQ11" s="674">
        <v>0</v>
      </c>
      <c r="LR11" s="674">
        <v>0</v>
      </c>
      <c r="LS11" s="674">
        <v>0</v>
      </c>
      <c r="LT11" s="674">
        <v>0</v>
      </c>
      <c r="LU11" s="674">
        <v>0</v>
      </c>
      <c r="LV11" s="674">
        <v>0</v>
      </c>
      <c r="LW11" s="674">
        <v>0</v>
      </c>
      <c r="LX11" s="674">
        <v>0</v>
      </c>
      <c r="LY11" s="674">
        <v>0</v>
      </c>
      <c r="LZ11" s="674">
        <v>0</v>
      </c>
      <c r="MA11" s="674">
        <v>0</v>
      </c>
      <c r="MB11" s="674">
        <v>0</v>
      </c>
      <c r="MC11" s="674">
        <v>0</v>
      </c>
      <c r="MD11" s="674">
        <v>0</v>
      </c>
      <c r="ME11" s="674">
        <v>0</v>
      </c>
      <c r="MF11" s="674">
        <v>0</v>
      </c>
      <c r="MG11" s="674">
        <v>0</v>
      </c>
      <c r="MH11" s="674">
        <v>0</v>
      </c>
      <c r="MI11" s="674">
        <v>0</v>
      </c>
      <c r="MJ11" s="674">
        <v>0</v>
      </c>
      <c r="MK11" s="674">
        <v>0</v>
      </c>
      <c r="ML11" s="674">
        <v>0</v>
      </c>
      <c r="MM11" s="674">
        <v>0</v>
      </c>
      <c r="MN11" s="674">
        <v>0</v>
      </c>
      <c r="MO11" s="674">
        <v>0</v>
      </c>
      <c r="MP11" s="674">
        <v>0</v>
      </c>
      <c r="MQ11" s="674">
        <v>0</v>
      </c>
      <c r="MR11" s="674">
        <v>0</v>
      </c>
      <c r="MS11" s="674">
        <v>0</v>
      </c>
      <c r="MT11" s="674">
        <v>0</v>
      </c>
      <c r="MU11" s="674">
        <v>0</v>
      </c>
      <c r="MV11" s="674">
        <v>0</v>
      </c>
      <c r="MW11" s="674">
        <v>0</v>
      </c>
      <c r="MX11" s="674">
        <v>0</v>
      </c>
      <c r="MY11" s="674">
        <v>0</v>
      </c>
      <c r="MZ11" s="674">
        <v>0</v>
      </c>
      <c r="NA11" s="674">
        <v>0</v>
      </c>
      <c r="NB11" s="674">
        <v>0</v>
      </c>
      <c r="NC11" s="674">
        <v>0</v>
      </c>
      <c r="ND11" s="674">
        <v>0</v>
      </c>
      <c r="NE11" s="674">
        <v>0</v>
      </c>
      <c r="NF11" s="674">
        <v>0</v>
      </c>
      <c r="NG11" s="674">
        <v>0</v>
      </c>
      <c r="NH11" s="674">
        <v>0</v>
      </c>
      <c r="NI11" s="674">
        <v>0</v>
      </c>
      <c r="NJ11" s="674">
        <v>0</v>
      </c>
      <c r="NK11" s="674">
        <v>0</v>
      </c>
      <c r="NL11" s="674">
        <v>0</v>
      </c>
      <c r="NM11" s="674">
        <v>0</v>
      </c>
      <c r="NN11" s="674">
        <v>0</v>
      </c>
      <c r="NO11" s="674">
        <v>0</v>
      </c>
      <c r="NP11" s="674">
        <v>0</v>
      </c>
      <c r="NQ11" s="674">
        <v>0</v>
      </c>
      <c r="NR11" s="674">
        <v>0</v>
      </c>
      <c r="NS11" s="674">
        <v>0</v>
      </c>
      <c r="NT11" s="674">
        <v>0</v>
      </c>
      <c r="NU11" s="674">
        <v>0</v>
      </c>
      <c r="NV11" s="674">
        <v>0</v>
      </c>
      <c r="NW11" s="674">
        <v>0</v>
      </c>
      <c r="NX11" s="674">
        <v>0</v>
      </c>
      <c r="NY11" s="674">
        <v>0</v>
      </c>
      <c r="NZ11" s="674">
        <v>0</v>
      </c>
      <c r="OA11" s="674">
        <v>0</v>
      </c>
      <c r="OB11" s="674">
        <v>0</v>
      </c>
      <c r="OC11" s="674">
        <v>0</v>
      </c>
      <c r="OD11" s="674">
        <v>0</v>
      </c>
      <c r="OE11" s="674">
        <v>0</v>
      </c>
      <c r="OF11" s="674">
        <v>0</v>
      </c>
      <c r="OG11" s="674">
        <v>0</v>
      </c>
      <c r="OH11" s="674">
        <v>0</v>
      </c>
      <c r="OI11" s="674">
        <v>0</v>
      </c>
      <c r="OJ11" s="674">
        <v>0</v>
      </c>
      <c r="OK11" s="674">
        <v>0</v>
      </c>
      <c r="OL11" s="674">
        <v>0</v>
      </c>
      <c r="OM11" s="674">
        <v>0</v>
      </c>
      <c r="ON11" s="674">
        <v>0</v>
      </c>
      <c r="OO11" s="674">
        <v>0</v>
      </c>
      <c r="OP11" s="674">
        <v>0</v>
      </c>
      <c r="OQ11" s="674">
        <v>0</v>
      </c>
      <c r="OR11" s="674">
        <v>0</v>
      </c>
      <c r="OS11" s="674">
        <v>0</v>
      </c>
      <c r="OT11" s="674">
        <v>0</v>
      </c>
      <c r="OU11" s="674">
        <v>123.2</v>
      </c>
      <c r="OV11" s="674">
        <v>148.80000000000001</v>
      </c>
      <c r="OW11" s="674">
        <v>175.9</v>
      </c>
      <c r="OX11" s="674">
        <v>123.6</v>
      </c>
      <c r="OY11" s="674">
        <v>149.30000000000001</v>
      </c>
      <c r="OZ11" s="674">
        <v>175.8</v>
      </c>
      <c r="PA11" s="674">
        <v>118.1</v>
      </c>
      <c r="PB11" s="674">
        <v>142.6</v>
      </c>
      <c r="PC11" s="674">
        <v>168.8</v>
      </c>
      <c r="PD11" s="674">
        <v>113.4</v>
      </c>
      <c r="PE11" s="674">
        <v>139.5</v>
      </c>
      <c r="PF11" s="674">
        <v>167.1</v>
      </c>
      <c r="PG11" s="674">
        <v>138.80000000000001</v>
      </c>
      <c r="PH11" s="674">
        <v>165.8</v>
      </c>
      <c r="PI11" s="674">
        <v>99.9</v>
      </c>
      <c r="PJ11" s="674">
        <v>123.8</v>
      </c>
      <c r="PK11" s="674">
        <v>149.9</v>
      </c>
      <c r="PL11" s="674">
        <v>95.7</v>
      </c>
      <c r="PM11" s="674">
        <v>118.9</v>
      </c>
      <c r="PN11" s="674">
        <v>143.5</v>
      </c>
      <c r="PO11" s="674">
        <v>80</v>
      </c>
      <c r="PP11" s="674">
        <v>103.3</v>
      </c>
      <c r="PQ11" s="674">
        <v>128.19999999999999</v>
      </c>
      <c r="PR11" s="674">
        <v>113.5</v>
      </c>
      <c r="PS11" s="674">
        <v>0</v>
      </c>
      <c r="PT11" s="674">
        <v>0</v>
      </c>
      <c r="PU11" s="674">
        <v>0</v>
      </c>
      <c r="PV11" s="674">
        <v>0</v>
      </c>
      <c r="PW11" s="674">
        <v>0</v>
      </c>
      <c r="PX11" s="674">
        <v>0</v>
      </c>
      <c r="PY11" s="674">
        <v>0</v>
      </c>
      <c r="PZ11" s="674">
        <v>0</v>
      </c>
      <c r="QA11" s="674">
        <v>0</v>
      </c>
      <c r="QB11" s="674">
        <v>0</v>
      </c>
      <c r="QC11" s="674">
        <v>0</v>
      </c>
      <c r="QD11" s="674">
        <v>0</v>
      </c>
      <c r="QE11" s="674">
        <v>0</v>
      </c>
      <c r="QF11" s="674">
        <v>0</v>
      </c>
      <c r="QG11" s="674">
        <v>0</v>
      </c>
      <c r="QH11" s="674">
        <v>0</v>
      </c>
      <c r="QI11" s="674">
        <v>0</v>
      </c>
      <c r="QJ11" s="674">
        <v>0</v>
      </c>
      <c r="QK11" s="674">
        <v>0</v>
      </c>
      <c r="QL11" s="674">
        <v>0</v>
      </c>
      <c r="QM11" s="674">
        <v>0</v>
      </c>
      <c r="QN11" s="674">
        <v>0</v>
      </c>
      <c r="QO11" s="674">
        <v>0</v>
      </c>
      <c r="QP11" s="674">
        <v>0</v>
      </c>
      <c r="QQ11" s="674">
        <v>0</v>
      </c>
      <c r="QR11" s="674">
        <v>0</v>
      </c>
      <c r="QS11" s="674">
        <v>0</v>
      </c>
      <c r="QT11" s="674">
        <v>0</v>
      </c>
      <c r="QU11" s="674">
        <v>0</v>
      </c>
      <c r="QV11" s="674">
        <v>0</v>
      </c>
      <c r="QW11" s="674">
        <v>0</v>
      </c>
      <c r="QX11" s="674">
        <v>0</v>
      </c>
      <c r="QY11" s="674">
        <v>0</v>
      </c>
      <c r="QZ11" s="674">
        <v>0</v>
      </c>
      <c r="RA11" s="674">
        <v>0</v>
      </c>
      <c r="RB11" s="674">
        <v>0</v>
      </c>
      <c r="RC11" s="674">
        <v>0</v>
      </c>
      <c r="RD11" s="674">
        <v>0</v>
      </c>
      <c r="RE11" s="674">
        <v>0</v>
      </c>
      <c r="RF11" s="674">
        <v>0</v>
      </c>
      <c r="RG11" s="674">
        <v>0</v>
      </c>
      <c r="RH11" s="674">
        <v>0</v>
      </c>
      <c r="RI11" s="674">
        <v>0</v>
      </c>
      <c r="RJ11" s="674">
        <v>0</v>
      </c>
      <c r="RK11" s="674">
        <v>0</v>
      </c>
      <c r="RL11" s="674">
        <v>0</v>
      </c>
      <c r="RM11" s="674">
        <v>0</v>
      </c>
      <c r="RN11" s="674">
        <v>0</v>
      </c>
      <c r="RO11" s="674">
        <v>0</v>
      </c>
      <c r="RP11" s="674">
        <v>0</v>
      </c>
      <c r="RQ11" s="674">
        <v>0</v>
      </c>
      <c r="RR11" s="674">
        <v>0</v>
      </c>
      <c r="RS11" s="674">
        <v>0</v>
      </c>
      <c r="RT11" s="674">
        <v>0</v>
      </c>
      <c r="RU11" s="674">
        <v>0</v>
      </c>
      <c r="RV11" s="674">
        <v>0</v>
      </c>
      <c r="RW11" s="674">
        <v>0</v>
      </c>
      <c r="RX11" s="674">
        <v>0</v>
      </c>
      <c r="RY11" s="674">
        <v>0</v>
      </c>
      <c r="RZ11" s="674">
        <v>0</v>
      </c>
      <c r="SA11" s="674">
        <v>0</v>
      </c>
      <c r="SB11" s="674">
        <v>0</v>
      </c>
      <c r="SC11" s="674">
        <v>0</v>
      </c>
      <c r="SD11" s="674">
        <v>0</v>
      </c>
      <c r="SE11" s="674">
        <v>0</v>
      </c>
      <c r="SF11" s="674">
        <v>0</v>
      </c>
      <c r="SG11" s="674">
        <v>0</v>
      </c>
      <c r="SH11" s="674">
        <v>0</v>
      </c>
      <c r="SI11" s="674">
        <v>0</v>
      </c>
      <c r="SJ11" s="674">
        <v>0</v>
      </c>
      <c r="SK11" s="674">
        <v>0</v>
      </c>
      <c r="SL11" s="674">
        <v>0</v>
      </c>
      <c r="SM11" s="674">
        <v>0</v>
      </c>
      <c r="SN11" s="674">
        <v>0</v>
      </c>
      <c r="SO11" s="674">
        <v>0</v>
      </c>
      <c r="SP11" s="674">
        <v>0</v>
      </c>
      <c r="SQ11" s="674">
        <v>0</v>
      </c>
      <c r="SR11" s="674">
        <v>0</v>
      </c>
      <c r="SS11" s="674">
        <v>0</v>
      </c>
      <c r="ST11" s="674">
        <v>0</v>
      </c>
      <c r="SU11" s="674">
        <v>0</v>
      </c>
      <c r="SV11" s="674">
        <v>0</v>
      </c>
      <c r="SW11" s="674">
        <v>0</v>
      </c>
      <c r="SX11" s="674">
        <v>0</v>
      </c>
      <c r="SY11" s="674">
        <v>0</v>
      </c>
      <c r="SZ11" s="674">
        <v>0</v>
      </c>
      <c r="TA11" s="674">
        <v>0</v>
      </c>
      <c r="TB11" s="674">
        <v>0</v>
      </c>
      <c r="TC11" s="674">
        <v>0</v>
      </c>
      <c r="TD11" s="674">
        <v>0</v>
      </c>
      <c r="TE11" s="674">
        <v>0</v>
      </c>
      <c r="TF11" s="674">
        <v>0</v>
      </c>
      <c r="TG11" s="674">
        <v>0</v>
      </c>
      <c r="TH11" s="674">
        <v>0</v>
      </c>
      <c r="TI11" s="674">
        <v>0</v>
      </c>
      <c r="TJ11" s="674">
        <v>0</v>
      </c>
      <c r="TK11" s="674">
        <v>0</v>
      </c>
      <c r="TL11" s="674">
        <v>0</v>
      </c>
      <c r="TM11" s="674">
        <v>0</v>
      </c>
      <c r="TN11" s="674">
        <v>0</v>
      </c>
      <c r="TO11" s="674">
        <v>0</v>
      </c>
      <c r="TP11" s="674">
        <v>0</v>
      </c>
      <c r="TQ11" s="674">
        <v>0</v>
      </c>
      <c r="TR11" s="674">
        <v>0</v>
      </c>
      <c r="TS11" s="674">
        <v>0</v>
      </c>
      <c r="TT11" s="674">
        <v>0</v>
      </c>
      <c r="TU11" s="674">
        <v>0</v>
      </c>
      <c r="TV11" s="674">
        <v>0</v>
      </c>
      <c r="TW11" s="674">
        <v>0</v>
      </c>
      <c r="TX11" s="674">
        <v>0</v>
      </c>
      <c r="TY11" s="674">
        <v>0</v>
      </c>
      <c r="TZ11" s="674">
        <v>0</v>
      </c>
      <c r="UA11" s="674">
        <v>0</v>
      </c>
      <c r="UB11" s="674">
        <v>0</v>
      </c>
      <c r="UC11" s="674">
        <v>0</v>
      </c>
      <c r="UD11" s="674">
        <v>0</v>
      </c>
      <c r="UE11" s="674">
        <v>0</v>
      </c>
      <c r="UF11" s="674">
        <v>0</v>
      </c>
      <c r="UG11" s="674">
        <v>0</v>
      </c>
      <c r="UH11" s="674">
        <v>0</v>
      </c>
      <c r="UI11" s="674">
        <v>0</v>
      </c>
      <c r="UJ11" s="674">
        <v>0</v>
      </c>
      <c r="UK11" s="674">
        <v>0</v>
      </c>
      <c r="UL11" s="674">
        <v>0</v>
      </c>
      <c r="UM11" s="674">
        <v>0</v>
      </c>
      <c r="UN11" s="674">
        <v>0</v>
      </c>
      <c r="UO11" s="674">
        <v>0</v>
      </c>
      <c r="UP11" s="674">
        <v>0</v>
      </c>
      <c r="UQ11" s="674">
        <v>0</v>
      </c>
      <c r="UR11" s="674">
        <v>0</v>
      </c>
      <c r="US11" s="674">
        <v>0</v>
      </c>
      <c r="UT11" s="674">
        <v>0</v>
      </c>
      <c r="UU11" s="674">
        <v>0</v>
      </c>
      <c r="UV11" s="674">
        <v>0</v>
      </c>
      <c r="UW11" s="674">
        <v>0</v>
      </c>
      <c r="UX11" s="674">
        <v>0</v>
      </c>
      <c r="UY11" s="674">
        <v>0</v>
      </c>
      <c r="UZ11" s="674">
        <v>0</v>
      </c>
      <c r="VA11" s="674">
        <v>0</v>
      </c>
      <c r="VB11" s="674">
        <v>0</v>
      </c>
      <c r="VC11" s="674">
        <v>0</v>
      </c>
      <c r="VD11" s="674">
        <v>0</v>
      </c>
      <c r="VE11" s="674">
        <v>0</v>
      </c>
      <c r="VF11" s="674">
        <v>0</v>
      </c>
      <c r="VG11" s="674">
        <v>0</v>
      </c>
      <c r="VH11" s="674">
        <v>0</v>
      </c>
      <c r="VI11" s="674">
        <v>0</v>
      </c>
      <c r="VJ11" s="674">
        <v>0</v>
      </c>
      <c r="VK11" s="674">
        <v>0</v>
      </c>
      <c r="VL11" s="674">
        <v>0</v>
      </c>
      <c r="VM11" s="674">
        <v>0</v>
      </c>
      <c r="VN11" s="674">
        <v>0</v>
      </c>
      <c r="VO11" s="674">
        <v>0</v>
      </c>
      <c r="VP11" s="674">
        <v>0</v>
      </c>
      <c r="VQ11" s="674">
        <v>0</v>
      </c>
      <c r="VR11" s="674">
        <v>0</v>
      </c>
      <c r="VS11" s="674">
        <v>0</v>
      </c>
      <c r="VT11" s="674">
        <v>0</v>
      </c>
      <c r="VU11" s="674">
        <v>0</v>
      </c>
      <c r="VV11" s="674">
        <v>0</v>
      </c>
      <c r="VW11" s="674">
        <v>0</v>
      </c>
      <c r="VX11" s="674">
        <v>0</v>
      </c>
      <c r="VY11" s="674">
        <v>0</v>
      </c>
      <c r="VZ11" s="674">
        <v>0</v>
      </c>
      <c r="WA11" s="674">
        <v>0</v>
      </c>
      <c r="WB11" s="674">
        <v>0</v>
      </c>
      <c r="WC11" s="674">
        <v>0</v>
      </c>
      <c r="WD11" s="674">
        <v>0</v>
      </c>
      <c r="WE11" s="674">
        <v>0</v>
      </c>
      <c r="WF11" s="674">
        <v>0</v>
      </c>
      <c r="WG11" s="674">
        <v>0</v>
      </c>
      <c r="WH11" s="674">
        <v>0</v>
      </c>
      <c r="WI11" s="674">
        <v>0</v>
      </c>
      <c r="WJ11" s="674">
        <v>0</v>
      </c>
      <c r="WK11" s="674">
        <v>0</v>
      </c>
      <c r="WL11" s="674">
        <v>0</v>
      </c>
      <c r="WM11" s="674">
        <v>0</v>
      </c>
      <c r="WN11" s="674">
        <v>0</v>
      </c>
      <c r="WO11" s="674">
        <v>0</v>
      </c>
      <c r="WP11" s="674">
        <v>0</v>
      </c>
      <c r="WQ11" s="674">
        <v>0</v>
      </c>
      <c r="WR11" s="674">
        <v>0</v>
      </c>
      <c r="WS11" s="674">
        <v>0</v>
      </c>
      <c r="WT11" s="674">
        <v>0</v>
      </c>
      <c r="WU11" s="674">
        <v>0</v>
      </c>
      <c r="WV11" s="674">
        <v>0</v>
      </c>
      <c r="WW11" s="674">
        <v>0</v>
      </c>
      <c r="WX11" s="674">
        <v>0</v>
      </c>
      <c r="WY11" s="674">
        <v>0</v>
      </c>
      <c r="WZ11" s="674">
        <v>0</v>
      </c>
      <c r="XA11" s="674">
        <v>0</v>
      </c>
      <c r="XB11" s="674">
        <v>0</v>
      </c>
    </row>
    <row r="12" spans="1:626" s="674" customFormat="1" ht="14.5" x14ac:dyDescent="0.35">
      <c r="A12" s="685"/>
      <c r="B12" s="684" t="s">
        <v>77</v>
      </c>
      <c r="C12" s="674">
        <v>0</v>
      </c>
      <c r="D12" s="674">
        <v>0</v>
      </c>
      <c r="E12" s="674">
        <v>0</v>
      </c>
      <c r="F12" s="674">
        <v>0</v>
      </c>
      <c r="G12" s="674">
        <v>0</v>
      </c>
      <c r="H12" s="674">
        <v>0</v>
      </c>
      <c r="I12" s="674">
        <v>0</v>
      </c>
      <c r="J12" s="674">
        <v>0</v>
      </c>
      <c r="K12" s="674">
        <v>0</v>
      </c>
      <c r="L12" s="674">
        <v>0</v>
      </c>
      <c r="M12" s="674">
        <v>0</v>
      </c>
      <c r="N12" s="674">
        <v>0</v>
      </c>
      <c r="O12" s="674">
        <v>0</v>
      </c>
      <c r="P12" s="674">
        <v>0</v>
      </c>
      <c r="Q12" s="674">
        <v>0</v>
      </c>
      <c r="R12" s="674">
        <v>0</v>
      </c>
      <c r="S12" s="674">
        <v>0</v>
      </c>
      <c r="T12" s="674">
        <v>0</v>
      </c>
      <c r="U12" s="674">
        <v>0</v>
      </c>
      <c r="V12" s="674">
        <v>0</v>
      </c>
      <c r="W12" s="674">
        <v>0</v>
      </c>
      <c r="X12" s="674">
        <v>0</v>
      </c>
      <c r="Y12" s="674">
        <v>0</v>
      </c>
      <c r="Z12" s="674">
        <v>0</v>
      </c>
      <c r="AA12" s="674">
        <v>0</v>
      </c>
      <c r="AB12" s="674">
        <v>0</v>
      </c>
      <c r="AC12" s="674">
        <v>0</v>
      </c>
      <c r="AD12" s="674">
        <v>0</v>
      </c>
      <c r="AE12" s="674">
        <v>0</v>
      </c>
      <c r="AF12" s="674">
        <v>0</v>
      </c>
      <c r="AG12" s="674">
        <v>0</v>
      </c>
      <c r="AH12" s="674">
        <v>0</v>
      </c>
      <c r="AI12" s="674">
        <v>0</v>
      </c>
      <c r="AJ12" s="674">
        <v>0</v>
      </c>
      <c r="AK12" s="674">
        <v>0</v>
      </c>
      <c r="AL12" s="674">
        <v>0</v>
      </c>
      <c r="AM12" s="674">
        <v>0</v>
      </c>
      <c r="AN12" s="674">
        <v>0</v>
      </c>
      <c r="AO12" s="674">
        <v>0</v>
      </c>
      <c r="AP12" s="674">
        <v>0</v>
      </c>
      <c r="AQ12" s="674">
        <v>0</v>
      </c>
      <c r="AR12" s="674">
        <v>0</v>
      </c>
      <c r="AS12" s="674">
        <v>0</v>
      </c>
      <c r="AT12" s="674">
        <v>0</v>
      </c>
      <c r="AU12" s="674">
        <v>0</v>
      </c>
      <c r="AV12" s="674">
        <v>0</v>
      </c>
      <c r="AW12" s="674">
        <v>0</v>
      </c>
      <c r="AX12" s="674">
        <v>0</v>
      </c>
      <c r="AY12" s="674">
        <v>0</v>
      </c>
      <c r="AZ12" s="674">
        <v>0</v>
      </c>
      <c r="BA12" s="674">
        <v>0</v>
      </c>
      <c r="BB12" s="674">
        <v>0</v>
      </c>
      <c r="BC12" s="674">
        <v>0</v>
      </c>
      <c r="BD12" s="674">
        <v>0</v>
      </c>
      <c r="BE12" s="674">
        <v>0</v>
      </c>
      <c r="BF12" s="674">
        <v>0</v>
      </c>
      <c r="BG12" s="674">
        <v>0</v>
      </c>
      <c r="BH12" s="674">
        <v>0</v>
      </c>
      <c r="BI12" s="674">
        <v>0</v>
      </c>
      <c r="BJ12" s="674">
        <v>0</v>
      </c>
      <c r="BK12" s="674">
        <v>0</v>
      </c>
      <c r="BL12" s="674">
        <v>0</v>
      </c>
      <c r="BM12" s="674">
        <v>0</v>
      </c>
      <c r="BN12" s="674">
        <v>0</v>
      </c>
      <c r="BO12" s="674">
        <v>0</v>
      </c>
      <c r="BP12" s="674">
        <v>0</v>
      </c>
      <c r="BQ12" s="674">
        <v>0</v>
      </c>
      <c r="BR12" s="674">
        <v>0</v>
      </c>
      <c r="BS12" s="674">
        <v>0</v>
      </c>
      <c r="BT12" s="674">
        <v>0</v>
      </c>
      <c r="BU12" s="674">
        <v>0</v>
      </c>
      <c r="BV12" s="674">
        <v>0</v>
      </c>
      <c r="BW12" s="674">
        <v>0</v>
      </c>
      <c r="BX12" s="674">
        <v>0</v>
      </c>
      <c r="BY12" s="674">
        <v>0</v>
      </c>
      <c r="BZ12" s="674">
        <v>0</v>
      </c>
      <c r="CA12" s="674">
        <v>0</v>
      </c>
      <c r="CB12" s="674">
        <v>0</v>
      </c>
      <c r="CC12" s="674">
        <v>0</v>
      </c>
      <c r="CD12" s="674">
        <v>0</v>
      </c>
      <c r="CE12" s="674">
        <v>0</v>
      </c>
      <c r="CF12" s="674">
        <v>0</v>
      </c>
      <c r="CG12" s="674">
        <v>0</v>
      </c>
      <c r="CH12" s="674">
        <v>0</v>
      </c>
      <c r="CI12" s="674">
        <v>0</v>
      </c>
      <c r="CJ12" s="674">
        <v>0</v>
      </c>
      <c r="CK12" s="674">
        <v>0</v>
      </c>
      <c r="CL12" s="674">
        <v>0</v>
      </c>
      <c r="CM12" s="674">
        <v>0</v>
      </c>
      <c r="CN12" s="674">
        <v>0</v>
      </c>
      <c r="CO12" s="674">
        <v>0</v>
      </c>
      <c r="CP12" s="674">
        <v>0</v>
      </c>
      <c r="CQ12" s="674">
        <v>0</v>
      </c>
      <c r="CR12" s="674">
        <v>0</v>
      </c>
      <c r="CS12" s="674">
        <v>0</v>
      </c>
      <c r="CT12" s="674">
        <v>0</v>
      </c>
      <c r="CU12" s="674">
        <v>0</v>
      </c>
      <c r="CV12" s="674">
        <v>0</v>
      </c>
      <c r="CW12" s="674">
        <v>0</v>
      </c>
      <c r="CX12" s="674">
        <v>0</v>
      </c>
      <c r="CY12" s="674">
        <v>0</v>
      </c>
      <c r="CZ12" s="674">
        <v>0</v>
      </c>
      <c r="DA12" s="674">
        <v>0</v>
      </c>
      <c r="DB12" s="674">
        <v>0</v>
      </c>
      <c r="DC12" s="674">
        <v>0</v>
      </c>
      <c r="DD12" s="674">
        <v>0</v>
      </c>
      <c r="DE12" s="674">
        <v>0</v>
      </c>
      <c r="DF12" s="674">
        <v>0</v>
      </c>
      <c r="DG12" s="674">
        <v>0</v>
      </c>
      <c r="DH12" s="674">
        <v>0</v>
      </c>
      <c r="DI12" s="674">
        <v>0</v>
      </c>
      <c r="DJ12" s="674">
        <v>0</v>
      </c>
      <c r="DK12" s="674">
        <v>0</v>
      </c>
      <c r="DL12" s="674">
        <v>0</v>
      </c>
      <c r="DM12" s="674">
        <v>0</v>
      </c>
      <c r="DN12" s="674">
        <v>0</v>
      </c>
      <c r="DO12" s="674">
        <v>0</v>
      </c>
      <c r="DP12" s="674">
        <v>0</v>
      </c>
      <c r="DQ12" s="674">
        <v>0</v>
      </c>
      <c r="DR12" s="674">
        <v>0</v>
      </c>
      <c r="DS12" s="674">
        <v>0</v>
      </c>
      <c r="DT12" s="674">
        <v>0</v>
      </c>
      <c r="DU12" s="674">
        <v>0</v>
      </c>
      <c r="DV12" s="674">
        <v>0</v>
      </c>
      <c r="DW12" s="674">
        <v>0</v>
      </c>
      <c r="DX12" s="674">
        <v>0</v>
      </c>
      <c r="DY12" s="674">
        <v>0</v>
      </c>
      <c r="DZ12" s="674">
        <v>0</v>
      </c>
      <c r="EA12" s="674">
        <v>0</v>
      </c>
      <c r="EB12" s="674">
        <v>0</v>
      </c>
      <c r="EC12" s="674">
        <v>0</v>
      </c>
      <c r="ED12" s="674">
        <v>0</v>
      </c>
      <c r="EE12" s="674">
        <v>0</v>
      </c>
      <c r="EF12" s="674">
        <v>0</v>
      </c>
      <c r="EG12" s="674">
        <v>0</v>
      </c>
      <c r="EH12" s="674">
        <v>0</v>
      </c>
      <c r="EI12" s="674">
        <v>0</v>
      </c>
      <c r="EJ12" s="674">
        <v>0</v>
      </c>
      <c r="EK12" s="674">
        <v>0</v>
      </c>
      <c r="EL12" s="674">
        <v>0</v>
      </c>
      <c r="EM12" s="674">
        <v>0</v>
      </c>
      <c r="EN12" s="674">
        <v>0</v>
      </c>
      <c r="EO12" s="674">
        <v>0</v>
      </c>
      <c r="EP12" s="674">
        <v>0</v>
      </c>
      <c r="EQ12" s="674">
        <v>0</v>
      </c>
      <c r="ER12" s="674">
        <v>0</v>
      </c>
      <c r="ES12" s="674">
        <v>0</v>
      </c>
      <c r="ET12" s="674">
        <v>0</v>
      </c>
      <c r="EU12" s="674">
        <v>0</v>
      </c>
      <c r="EV12" s="674">
        <v>0</v>
      </c>
      <c r="EW12" s="674">
        <v>0</v>
      </c>
      <c r="EX12" s="674">
        <v>0</v>
      </c>
      <c r="EY12" s="674">
        <v>0</v>
      </c>
      <c r="EZ12" s="674">
        <v>0</v>
      </c>
      <c r="FA12" s="674">
        <v>0</v>
      </c>
      <c r="FB12" s="674">
        <v>0</v>
      </c>
      <c r="FC12" s="674">
        <v>0</v>
      </c>
      <c r="FD12" s="674">
        <v>0</v>
      </c>
      <c r="FE12" s="674">
        <v>0</v>
      </c>
      <c r="FF12" s="674">
        <v>0</v>
      </c>
      <c r="FG12" s="674">
        <v>0</v>
      </c>
      <c r="FH12" s="674">
        <v>0</v>
      </c>
      <c r="FI12" s="674">
        <v>0</v>
      </c>
      <c r="FJ12" s="674">
        <v>0</v>
      </c>
      <c r="FK12" s="674">
        <v>0</v>
      </c>
      <c r="FL12" s="674">
        <v>0</v>
      </c>
      <c r="FM12" s="674">
        <v>0</v>
      </c>
      <c r="FN12" s="674">
        <v>0</v>
      </c>
      <c r="FO12" s="674">
        <v>0</v>
      </c>
      <c r="FP12" s="674">
        <v>0</v>
      </c>
      <c r="FQ12" s="674">
        <v>0</v>
      </c>
      <c r="FR12" s="674">
        <v>0</v>
      </c>
      <c r="FS12" s="674">
        <v>0</v>
      </c>
      <c r="FT12" s="674">
        <v>0</v>
      </c>
      <c r="FU12" s="674">
        <v>0</v>
      </c>
      <c r="FV12" s="674">
        <v>0</v>
      </c>
      <c r="FW12" s="674">
        <v>0</v>
      </c>
      <c r="FX12" s="674">
        <v>0</v>
      </c>
      <c r="FY12" s="674">
        <v>0</v>
      </c>
      <c r="FZ12" s="674">
        <v>0</v>
      </c>
      <c r="GA12" s="674">
        <v>0</v>
      </c>
      <c r="GB12" s="674">
        <v>0</v>
      </c>
      <c r="GC12" s="674">
        <v>0</v>
      </c>
      <c r="GD12" s="674">
        <v>0</v>
      </c>
      <c r="GE12" s="674">
        <v>0</v>
      </c>
      <c r="GF12" s="674">
        <v>0</v>
      </c>
      <c r="GG12" s="674">
        <v>0</v>
      </c>
      <c r="GH12" s="674">
        <v>0</v>
      </c>
      <c r="GI12" s="674">
        <v>0</v>
      </c>
      <c r="GJ12" s="674">
        <v>0</v>
      </c>
      <c r="GK12" s="674">
        <v>0</v>
      </c>
      <c r="GL12" s="674">
        <v>0</v>
      </c>
      <c r="GM12" s="674">
        <v>0</v>
      </c>
      <c r="GN12" s="674">
        <v>0</v>
      </c>
      <c r="GO12" s="674">
        <v>0</v>
      </c>
      <c r="GP12" s="674">
        <v>0</v>
      </c>
      <c r="GQ12" s="674">
        <v>0</v>
      </c>
      <c r="GR12" s="674">
        <v>0</v>
      </c>
      <c r="GS12" s="674">
        <v>0</v>
      </c>
      <c r="GT12" s="674">
        <v>0</v>
      </c>
      <c r="GU12" s="674">
        <v>0</v>
      </c>
      <c r="GV12" s="674">
        <v>0</v>
      </c>
      <c r="GW12" s="674">
        <v>0</v>
      </c>
      <c r="GX12" s="674">
        <v>0</v>
      </c>
      <c r="GY12" s="674">
        <v>0</v>
      </c>
      <c r="GZ12" s="674">
        <v>0</v>
      </c>
      <c r="HA12" s="674">
        <v>0</v>
      </c>
      <c r="HB12" s="674">
        <v>0</v>
      </c>
      <c r="HC12" s="674">
        <v>0</v>
      </c>
      <c r="HD12" s="674">
        <v>0</v>
      </c>
      <c r="HE12" s="674">
        <v>0</v>
      </c>
      <c r="HF12" s="674">
        <v>0</v>
      </c>
      <c r="HG12" s="674">
        <v>0</v>
      </c>
      <c r="HH12" s="674">
        <v>0</v>
      </c>
      <c r="HI12" s="674">
        <v>0</v>
      </c>
      <c r="HJ12" s="674">
        <v>0</v>
      </c>
      <c r="HK12" s="674">
        <v>0</v>
      </c>
      <c r="HL12" s="674">
        <v>0</v>
      </c>
      <c r="HM12" s="674">
        <v>0</v>
      </c>
      <c r="HN12" s="674">
        <v>0</v>
      </c>
      <c r="HO12" s="674">
        <v>0</v>
      </c>
      <c r="HP12" s="674">
        <v>0</v>
      </c>
      <c r="HQ12" s="674">
        <v>0</v>
      </c>
      <c r="HR12" s="674">
        <v>0</v>
      </c>
      <c r="HS12" s="674">
        <v>0</v>
      </c>
      <c r="HT12" s="674">
        <v>0</v>
      </c>
      <c r="HU12" s="674">
        <v>0</v>
      </c>
      <c r="HV12" s="674">
        <v>0</v>
      </c>
      <c r="HW12" s="674">
        <v>0</v>
      </c>
      <c r="HX12" s="674">
        <v>0</v>
      </c>
      <c r="HY12" s="674">
        <v>0</v>
      </c>
      <c r="HZ12" s="674">
        <v>0</v>
      </c>
      <c r="IA12" s="674">
        <v>0</v>
      </c>
      <c r="IB12" s="674">
        <v>0</v>
      </c>
      <c r="IC12" s="674">
        <v>0</v>
      </c>
      <c r="ID12" s="674">
        <v>0</v>
      </c>
      <c r="IE12" s="674">
        <v>0</v>
      </c>
      <c r="IF12" s="674">
        <v>0</v>
      </c>
      <c r="IG12" s="674">
        <v>0</v>
      </c>
      <c r="IH12" s="674">
        <v>0</v>
      </c>
      <c r="II12" s="674">
        <v>0</v>
      </c>
      <c r="IJ12" s="674">
        <v>0</v>
      </c>
      <c r="IK12" s="674">
        <v>0</v>
      </c>
      <c r="IL12" s="674">
        <v>0</v>
      </c>
      <c r="IM12" s="674">
        <v>0</v>
      </c>
      <c r="IN12" s="674">
        <v>0</v>
      </c>
      <c r="IO12" s="674">
        <v>0</v>
      </c>
      <c r="IP12" s="674">
        <v>0</v>
      </c>
      <c r="IQ12" s="674">
        <v>0</v>
      </c>
      <c r="IR12" s="674">
        <v>0</v>
      </c>
      <c r="IS12" s="674">
        <v>0</v>
      </c>
      <c r="IT12" s="674">
        <v>0</v>
      </c>
      <c r="IU12" s="674">
        <v>0</v>
      </c>
      <c r="IV12" s="674">
        <v>0</v>
      </c>
      <c r="IW12" s="674">
        <v>0</v>
      </c>
      <c r="IX12" s="674">
        <v>0</v>
      </c>
      <c r="IY12" s="674">
        <v>0</v>
      </c>
      <c r="IZ12" s="674">
        <v>0</v>
      </c>
      <c r="JA12" s="674">
        <v>0</v>
      </c>
      <c r="JB12" s="674">
        <v>0</v>
      </c>
      <c r="JC12" s="674">
        <v>0</v>
      </c>
      <c r="JD12" s="674">
        <v>0</v>
      </c>
      <c r="JE12" s="674">
        <v>0</v>
      </c>
      <c r="JF12" s="674">
        <v>0</v>
      </c>
      <c r="JG12" s="674">
        <v>0</v>
      </c>
      <c r="JH12" s="674">
        <v>0</v>
      </c>
      <c r="JI12" s="674">
        <v>0</v>
      </c>
      <c r="JJ12" s="674">
        <v>0</v>
      </c>
      <c r="JK12" s="674">
        <v>0</v>
      </c>
      <c r="JL12" s="674">
        <v>0</v>
      </c>
      <c r="JM12" s="674">
        <v>0</v>
      </c>
      <c r="JN12" s="674">
        <v>0</v>
      </c>
      <c r="JO12" s="674">
        <v>0</v>
      </c>
      <c r="JP12" s="674">
        <v>0</v>
      </c>
      <c r="JQ12" s="674">
        <v>0</v>
      </c>
      <c r="JR12" s="674">
        <v>0</v>
      </c>
      <c r="JS12" s="674">
        <v>0</v>
      </c>
      <c r="JT12" s="674">
        <v>0</v>
      </c>
      <c r="JU12" s="674">
        <v>0</v>
      </c>
      <c r="JV12" s="674">
        <v>0</v>
      </c>
      <c r="JW12" s="674">
        <v>0</v>
      </c>
      <c r="JX12" s="674">
        <v>0</v>
      </c>
      <c r="JY12" s="674">
        <v>0</v>
      </c>
      <c r="JZ12" s="674">
        <v>0</v>
      </c>
      <c r="KA12" s="674">
        <v>0</v>
      </c>
      <c r="KB12" s="674">
        <v>0</v>
      </c>
      <c r="KC12" s="674">
        <v>0</v>
      </c>
      <c r="KD12" s="674">
        <v>0</v>
      </c>
      <c r="KE12" s="674">
        <v>0</v>
      </c>
      <c r="KF12" s="674">
        <v>0</v>
      </c>
      <c r="KG12" s="674">
        <v>0</v>
      </c>
      <c r="KH12" s="674">
        <v>0</v>
      </c>
      <c r="KI12" s="674">
        <v>0</v>
      </c>
      <c r="KJ12" s="674">
        <v>0</v>
      </c>
      <c r="KK12" s="674">
        <v>0</v>
      </c>
      <c r="KL12" s="674">
        <v>0</v>
      </c>
      <c r="KM12" s="674">
        <v>0</v>
      </c>
      <c r="KN12" s="674">
        <v>0</v>
      </c>
      <c r="KO12" s="674">
        <v>0</v>
      </c>
      <c r="KP12" s="674">
        <v>0</v>
      </c>
      <c r="KQ12" s="674">
        <v>0</v>
      </c>
      <c r="KR12" s="674">
        <v>0</v>
      </c>
      <c r="KS12" s="674">
        <v>0</v>
      </c>
      <c r="KT12" s="674">
        <v>0</v>
      </c>
      <c r="KU12" s="674">
        <v>0</v>
      </c>
      <c r="KV12" s="674">
        <v>0</v>
      </c>
      <c r="KW12" s="674">
        <v>0</v>
      </c>
      <c r="KX12" s="674">
        <v>0</v>
      </c>
      <c r="KY12" s="674">
        <v>0</v>
      </c>
      <c r="KZ12" s="674">
        <v>0</v>
      </c>
      <c r="LA12" s="674">
        <v>0</v>
      </c>
      <c r="LB12" s="674">
        <v>0</v>
      </c>
      <c r="LC12" s="674">
        <v>0</v>
      </c>
      <c r="LD12" s="674">
        <v>0</v>
      </c>
      <c r="LE12" s="674">
        <v>0</v>
      </c>
      <c r="LF12" s="674">
        <v>0</v>
      </c>
      <c r="LG12" s="674">
        <v>0</v>
      </c>
      <c r="LH12" s="674">
        <v>0</v>
      </c>
      <c r="LI12" s="674">
        <v>0</v>
      </c>
      <c r="LJ12" s="674">
        <v>0</v>
      </c>
      <c r="LK12" s="674">
        <v>0</v>
      </c>
      <c r="LL12" s="674">
        <v>0</v>
      </c>
      <c r="LM12" s="674">
        <v>0</v>
      </c>
      <c r="LN12" s="674">
        <v>0</v>
      </c>
      <c r="LO12" s="674">
        <v>0</v>
      </c>
      <c r="LP12" s="674">
        <v>0</v>
      </c>
      <c r="LQ12" s="674">
        <v>0</v>
      </c>
      <c r="LR12" s="674">
        <v>0</v>
      </c>
      <c r="LS12" s="674">
        <v>0</v>
      </c>
      <c r="LT12" s="674">
        <v>0</v>
      </c>
      <c r="LU12" s="674">
        <v>0</v>
      </c>
      <c r="LV12" s="674">
        <v>0</v>
      </c>
      <c r="LW12" s="674">
        <v>0</v>
      </c>
      <c r="LX12" s="674">
        <v>0</v>
      </c>
      <c r="LY12" s="674">
        <v>0</v>
      </c>
      <c r="LZ12" s="674">
        <v>0</v>
      </c>
      <c r="MA12" s="674">
        <v>0</v>
      </c>
      <c r="MB12" s="674">
        <v>0</v>
      </c>
      <c r="MC12" s="674">
        <v>0</v>
      </c>
      <c r="MD12" s="674">
        <v>0</v>
      </c>
      <c r="ME12" s="674">
        <v>0</v>
      </c>
      <c r="MF12" s="674">
        <v>0</v>
      </c>
      <c r="MG12" s="674">
        <v>0</v>
      </c>
      <c r="MH12" s="674">
        <v>0</v>
      </c>
      <c r="MI12" s="674">
        <v>0</v>
      </c>
      <c r="MJ12" s="674">
        <v>0</v>
      </c>
      <c r="MK12" s="674">
        <v>0</v>
      </c>
      <c r="ML12" s="674">
        <v>0</v>
      </c>
      <c r="MM12" s="674">
        <v>0</v>
      </c>
      <c r="MN12" s="674">
        <v>0</v>
      </c>
      <c r="MO12" s="674">
        <v>0</v>
      </c>
      <c r="MP12" s="674">
        <v>0</v>
      </c>
      <c r="MQ12" s="674">
        <v>0</v>
      </c>
      <c r="MR12" s="674">
        <v>0</v>
      </c>
      <c r="MS12" s="674">
        <v>0</v>
      </c>
      <c r="MT12" s="674">
        <v>0</v>
      </c>
      <c r="MU12" s="674">
        <v>0</v>
      </c>
      <c r="MV12" s="674">
        <v>0</v>
      </c>
      <c r="MW12" s="674">
        <v>0</v>
      </c>
      <c r="MX12" s="674">
        <v>0</v>
      </c>
      <c r="MY12" s="674">
        <v>0</v>
      </c>
      <c r="MZ12" s="674">
        <v>0</v>
      </c>
      <c r="NA12" s="674">
        <v>0</v>
      </c>
      <c r="NB12" s="674">
        <v>0</v>
      </c>
      <c r="NC12" s="674">
        <v>0</v>
      </c>
      <c r="ND12" s="674">
        <v>0</v>
      </c>
      <c r="NE12" s="674">
        <v>0</v>
      </c>
      <c r="NF12" s="674">
        <v>0</v>
      </c>
      <c r="NG12" s="674">
        <v>0</v>
      </c>
      <c r="NH12" s="674">
        <v>0</v>
      </c>
      <c r="NI12" s="674">
        <v>0</v>
      </c>
      <c r="NJ12" s="674">
        <v>0</v>
      </c>
      <c r="NK12" s="674">
        <v>0</v>
      </c>
      <c r="NL12" s="674">
        <v>0</v>
      </c>
      <c r="NM12" s="674">
        <v>0</v>
      </c>
      <c r="NN12" s="674">
        <v>0</v>
      </c>
      <c r="NO12" s="674">
        <v>0</v>
      </c>
      <c r="NP12" s="674">
        <v>0</v>
      </c>
      <c r="NQ12" s="674">
        <v>0</v>
      </c>
      <c r="NR12" s="674">
        <v>0</v>
      </c>
      <c r="NS12" s="674">
        <v>0</v>
      </c>
      <c r="NT12" s="674">
        <v>0</v>
      </c>
      <c r="NU12" s="674">
        <v>0</v>
      </c>
      <c r="NV12" s="674">
        <v>0</v>
      </c>
      <c r="NW12" s="674">
        <v>0</v>
      </c>
      <c r="NX12" s="674">
        <v>0</v>
      </c>
      <c r="NY12" s="674">
        <v>0</v>
      </c>
      <c r="NZ12" s="674">
        <v>0</v>
      </c>
      <c r="OA12" s="674">
        <v>0</v>
      </c>
      <c r="OB12" s="674">
        <v>0</v>
      </c>
      <c r="OC12" s="674">
        <v>0</v>
      </c>
      <c r="OD12" s="674">
        <v>0</v>
      </c>
      <c r="OE12" s="674">
        <v>0</v>
      </c>
      <c r="OF12" s="674">
        <v>0</v>
      </c>
      <c r="OG12" s="674">
        <v>0</v>
      </c>
      <c r="OH12" s="674">
        <v>0</v>
      </c>
      <c r="OI12" s="674">
        <v>0</v>
      </c>
      <c r="OJ12" s="674">
        <v>0</v>
      </c>
      <c r="OK12" s="674">
        <v>0</v>
      </c>
      <c r="OL12" s="674">
        <v>0</v>
      </c>
      <c r="OM12" s="674">
        <v>0</v>
      </c>
      <c r="ON12" s="674">
        <v>0</v>
      </c>
      <c r="OO12" s="674">
        <v>0</v>
      </c>
      <c r="OP12" s="674">
        <v>0</v>
      </c>
      <c r="OQ12" s="674">
        <v>0</v>
      </c>
      <c r="OR12" s="674">
        <v>0</v>
      </c>
      <c r="OS12" s="674">
        <v>0</v>
      </c>
      <c r="OT12" s="674">
        <v>0</v>
      </c>
      <c r="OU12" s="674">
        <v>0</v>
      </c>
      <c r="OV12" s="674">
        <v>0</v>
      </c>
      <c r="OW12" s="674">
        <v>0</v>
      </c>
      <c r="OX12" s="674">
        <v>0</v>
      </c>
      <c r="OY12" s="674">
        <v>0</v>
      </c>
      <c r="OZ12" s="674">
        <v>0</v>
      </c>
      <c r="PA12" s="674">
        <v>0</v>
      </c>
      <c r="PB12" s="674">
        <v>0</v>
      </c>
      <c r="PC12" s="674">
        <v>0</v>
      </c>
      <c r="PD12" s="674">
        <v>0</v>
      </c>
      <c r="PE12" s="674">
        <v>0</v>
      </c>
      <c r="PF12" s="674">
        <v>0</v>
      </c>
      <c r="PG12" s="674">
        <v>0</v>
      </c>
      <c r="PH12" s="674">
        <v>0</v>
      </c>
      <c r="PI12" s="674">
        <v>0</v>
      </c>
      <c r="PJ12" s="674">
        <v>0</v>
      </c>
      <c r="PK12" s="674">
        <v>0</v>
      </c>
      <c r="PL12" s="674">
        <v>0</v>
      </c>
      <c r="PM12" s="674">
        <v>0</v>
      </c>
      <c r="PN12" s="674">
        <v>0</v>
      </c>
      <c r="PO12" s="674">
        <v>0</v>
      </c>
      <c r="PP12" s="674">
        <v>0</v>
      </c>
      <c r="PQ12" s="674">
        <v>0</v>
      </c>
      <c r="PR12" s="674">
        <v>0</v>
      </c>
      <c r="PS12" s="674">
        <v>0</v>
      </c>
      <c r="PT12" s="674">
        <v>0</v>
      </c>
      <c r="PU12" s="674">
        <v>0</v>
      </c>
      <c r="PV12" s="674">
        <v>0</v>
      </c>
      <c r="PW12" s="674">
        <v>0</v>
      </c>
      <c r="PX12" s="674">
        <v>0</v>
      </c>
      <c r="PY12" s="674">
        <v>0</v>
      </c>
      <c r="PZ12" s="674">
        <v>0</v>
      </c>
      <c r="QA12" s="674">
        <v>0</v>
      </c>
      <c r="QB12" s="674">
        <v>0</v>
      </c>
      <c r="QC12" s="674">
        <v>0</v>
      </c>
      <c r="QD12" s="674">
        <v>0</v>
      </c>
      <c r="QE12" s="674">
        <v>0</v>
      </c>
      <c r="QF12" s="674">
        <v>0</v>
      </c>
      <c r="QG12" s="674">
        <v>0</v>
      </c>
      <c r="QH12" s="674">
        <v>0</v>
      </c>
      <c r="QI12" s="674">
        <v>0</v>
      </c>
      <c r="QJ12" s="674">
        <v>0</v>
      </c>
      <c r="QK12" s="674">
        <v>0</v>
      </c>
      <c r="QL12" s="674">
        <v>0</v>
      </c>
      <c r="QM12" s="674">
        <v>0</v>
      </c>
      <c r="QN12" s="674">
        <v>0</v>
      </c>
      <c r="QO12" s="674">
        <v>0</v>
      </c>
      <c r="QP12" s="674">
        <v>0</v>
      </c>
      <c r="QQ12" s="674">
        <v>0</v>
      </c>
      <c r="QR12" s="674">
        <v>0</v>
      </c>
      <c r="QS12" s="674">
        <v>0</v>
      </c>
      <c r="QT12" s="674">
        <v>0</v>
      </c>
      <c r="QU12" s="674">
        <v>0</v>
      </c>
      <c r="QV12" s="674">
        <v>0</v>
      </c>
      <c r="QW12" s="674">
        <v>0</v>
      </c>
      <c r="QX12" s="674">
        <v>0</v>
      </c>
      <c r="QY12" s="674">
        <v>0</v>
      </c>
      <c r="QZ12" s="674">
        <v>0</v>
      </c>
      <c r="RA12" s="674">
        <v>0</v>
      </c>
      <c r="RB12" s="674">
        <v>0</v>
      </c>
      <c r="RC12" s="674">
        <v>0</v>
      </c>
      <c r="RD12" s="674">
        <v>0</v>
      </c>
      <c r="RE12" s="674">
        <v>0</v>
      </c>
      <c r="RF12" s="674">
        <v>0</v>
      </c>
      <c r="RG12" s="674">
        <v>0</v>
      </c>
      <c r="RH12" s="674">
        <v>0</v>
      </c>
      <c r="RI12" s="674">
        <v>0</v>
      </c>
      <c r="RJ12" s="674">
        <v>0</v>
      </c>
      <c r="RK12" s="674">
        <v>0</v>
      </c>
      <c r="RL12" s="674">
        <v>0</v>
      </c>
      <c r="RM12" s="674">
        <v>0</v>
      </c>
      <c r="RN12" s="674">
        <v>0</v>
      </c>
      <c r="RO12" s="674">
        <v>0</v>
      </c>
      <c r="RP12" s="674">
        <v>0</v>
      </c>
      <c r="RQ12" s="674">
        <v>0</v>
      </c>
      <c r="RR12" s="674">
        <v>0</v>
      </c>
      <c r="RS12" s="674">
        <v>0</v>
      </c>
      <c r="RT12" s="674">
        <v>0</v>
      </c>
      <c r="RU12" s="674">
        <v>0</v>
      </c>
      <c r="RV12" s="674">
        <v>0</v>
      </c>
      <c r="RW12" s="674">
        <v>0</v>
      </c>
      <c r="RX12" s="674">
        <v>0</v>
      </c>
      <c r="RY12" s="674">
        <v>0</v>
      </c>
      <c r="RZ12" s="674">
        <v>0</v>
      </c>
      <c r="SA12" s="674">
        <v>0</v>
      </c>
      <c r="SB12" s="674">
        <v>0</v>
      </c>
      <c r="SC12" s="674">
        <v>0</v>
      </c>
      <c r="SD12" s="674">
        <v>0</v>
      </c>
      <c r="SE12" s="674">
        <v>0</v>
      </c>
      <c r="SF12" s="674">
        <v>0</v>
      </c>
      <c r="SG12" s="674">
        <v>0</v>
      </c>
      <c r="SH12" s="674">
        <v>0</v>
      </c>
      <c r="SI12" s="674">
        <v>0</v>
      </c>
      <c r="SJ12" s="674">
        <v>0</v>
      </c>
      <c r="SK12" s="674">
        <v>0</v>
      </c>
      <c r="SL12" s="674">
        <v>0</v>
      </c>
      <c r="SM12" s="674">
        <v>0</v>
      </c>
      <c r="SN12" s="674">
        <v>0</v>
      </c>
      <c r="SO12" s="674">
        <v>0</v>
      </c>
      <c r="SP12" s="674">
        <v>0</v>
      </c>
      <c r="SQ12" s="674">
        <v>0</v>
      </c>
      <c r="SR12" s="674">
        <v>0</v>
      </c>
      <c r="SS12" s="674">
        <v>0</v>
      </c>
      <c r="ST12" s="674">
        <v>0</v>
      </c>
      <c r="SU12" s="674">
        <v>0</v>
      </c>
      <c r="SV12" s="674">
        <v>0</v>
      </c>
      <c r="SW12" s="674">
        <v>0</v>
      </c>
      <c r="SX12" s="674">
        <v>0</v>
      </c>
      <c r="SY12" s="674">
        <v>0</v>
      </c>
      <c r="SZ12" s="674">
        <v>0</v>
      </c>
      <c r="TA12" s="674">
        <v>0</v>
      </c>
      <c r="TB12" s="674">
        <v>0</v>
      </c>
      <c r="TC12" s="674">
        <v>0</v>
      </c>
      <c r="TD12" s="674">
        <v>0</v>
      </c>
      <c r="TE12" s="674">
        <v>0</v>
      </c>
      <c r="TF12" s="674">
        <v>0</v>
      </c>
      <c r="TG12" s="674">
        <v>0</v>
      </c>
      <c r="TH12" s="674">
        <v>0</v>
      </c>
      <c r="TI12" s="674">
        <v>0</v>
      </c>
      <c r="TJ12" s="674">
        <v>0</v>
      </c>
      <c r="TK12" s="674">
        <v>0</v>
      </c>
      <c r="TL12" s="674">
        <v>0</v>
      </c>
      <c r="TM12" s="674">
        <v>0</v>
      </c>
      <c r="TN12" s="674">
        <v>0</v>
      </c>
      <c r="TO12" s="674">
        <v>0</v>
      </c>
      <c r="TP12" s="674">
        <v>0</v>
      </c>
      <c r="TQ12" s="674">
        <v>0</v>
      </c>
      <c r="TR12" s="674">
        <v>0</v>
      </c>
      <c r="TS12" s="674">
        <v>0</v>
      </c>
      <c r="TT12" s="674">
        <v>0</v>
      </c>
      <c r="TU12" s="674">
        <v>0</v>
      </c>
      <c r="TV12" s="674">
        <v>0</v>
      </c>
      <c r="TW12" s="674">
        <v>0</v>
      </c>
      <c r="TX12" s="674">
        <v>0</v>
      </c>
      <c r="TY12" s="674">
        <v>0</v>
      </c>
      <c r="TZ12" s="674">
        <v>0</v>
      </c>
      <c r="UA12" s="674">
        <v>0</v>
      </c>
      <c r="UB12" s="674">
        <v>0</v>
      </c>
      <c r="UC12" s="674">
        <v>0</v>
      </c>
      <c r="UD12" s="674">
        <v>0</v>
      </c>
      <c r="UE12" s="674">
        <v>0</v>
      </c>
      <c r="UF12" s="674">
        <v>0</v>
      </c>
      <c r="UG12" s="674">
        <v>0</v>
      </c>
      <c r="UH12" s="674">
        <v>0</v>
      </c>
      <c r="UI12" s="674">
        <v>0</v>
      </c>
      <c r="UJ12" s="674">
        <v>0</v>
      </c>
      <c r="UK12" s="674">
        <v>0</v>
      </c>
      <c r="UL12" s="674">
        <v>0</v>
      </c>
      <c r="UM12" s="674">
        <v>0</v>
      </c>
      <c r="UN12" s="674">
        <v>0</v>
      </c>
      <c r="UO12" s="674">
        <v>0</v>
      </c>
      <c r="UP12" s="674">
        <v>0</v>
      </c>
      <c r="UQ12" s="674">
        <v>0</v>
      </c>
      <c r="UR12" s="674">
        <v>0</v>
      </c>
      <c r="US12" s="674">
        <v>0</v>
      </c>
      <c r="UT12" s="674">
        <v>0</v>
      </c>
      <c r="UU12" s="674">
        <v>0</v>
      </c>
      <c r="UV12" s="674">
        <v>0</v>
      </c>
      <c r="UW12" s="674">
        <v>0</v>
      </c>
      <c r="UX12" s="674">
        <v>0</v>
      </c>
      <c r="UY12" s="674">
        <v>0</v>
      </c>
      <c r="UZ12" s="674">
        <v>0</v>
      </c>
      <c r="VA12" s="674">
        <v>0</v>
      </c>
      <c r="VB12" s="674">
        <v>0</v>
      </c>
      <c r="VC12" s="674">
        <v>0</v>
      </c>
      <c r="VD12" s="674">
        <v>0</v>
      </c>
      <c r="VE12" s="674">
        <v>0</v>
      </c>
      <c r="VF12" s="674">
        <v>0</v>
      </c>
      <c r="VG12" s="674">
        <v>0</v>
      </c>
      <c r="VH12" s="674">
        <v>0</v>
      </c>
      <c r="VI12" s="674">
        <v>0</v>
      </c>
      <c r="VJ12" s="674">
        <v>0</v>
      </c>
      <c r="VK12" s="674">
        <v>0</v>
      </c>
      <c r="VL12" s="674">
        <v>0</v>
      </c>
      <c r="VM12" s="674">
        <v>0</v>
      </c>
      <c r="VN12" s="674">
        <v>0</v>
      </c>
      <c r="VO12" s="674">
        <v>0</v>
      </c>
      <c r="VP12" s="674">
        <v>0</v>
      </c>
      <c r="VQ12" s="674">
        <v>0</v>
      </c>
      <c r="VR12" s="674">
        <v>0</v>
      </c>
      <c r="VS12" s="674">
        <v>0</v>
      </c>
      <c r="VT12" s="674">
        <v>0</v>
      </c>
      <c r="VU12" s="674">
        <v>0</v>
      </c>
      <c r="VV12" s="674">
        <v>0</v>
      </c>
      <c r="VW12" s="674">
        <v>0</v>
      </c>
      <c r="VX12" s="674">
        <v>0</v>
      </c>
      <c r="VY12" s="674">
        <v>0</v>
      </c>
      <c r="VZ12" s="674">
        <v>0</v>
      </c>
      <c r="WA12" s="674">
        <v>0</v>
      </c>
      <c r="WB12" s="674">
        <v>0</v>
      </c>
      <c r="WC12" s="674">
        <v>0</v>
      </c>
      <c r="WD12" s="674">
        <v>0</v>
      </c>
      <c r="WE12" s="674">
        <v>0</v>
      </c>
      <c r="WF12" s="674">
        <v>0</v>
      </c>
      <c r="WG12" s="674">
        <v>0</v>
      </c>
      <c r="WH12" s="674">
        <v>0</v>
      </c>
      <c r="WI12" s="674">
        <v>0</v>
      </c>
      <c r="WJ12" s="674">
        <v>0</v>
      </c>
      <c r="WK12" s="674">
        <v>0</v>
      </c>
      <c r="WL12" s="674">
        <v>0</v>
      </c>
      <c r="WM12" s="674">
        <v>0</v>
      </c>
      <c r="WN12" s="674">
        <v>0</v>
      </c>
      <c r="WO12" s="674">
        <v>0</v>
      </c>
      <c r="WP12" s="674">
        <v>0</v>
      </c>
      <c r="WQ12" s="674">
        <v>0</v>
      </c>
      <c r="WR12" s="674">
        <v>0</v>
      </c>
      <c r="WS12" s="674">
        <v>0</v>
      </c>
      <c r="WT12" s="674">
        <v>0</v>
      </c>
      <c r="WU12" s="674">
        <v>0</v>
      </c>
      <c r="WV12" s="674">
        <v>0</v>
      </c>
      <c r="WW12" s="674">
        <v>0</v>
      </c>
      <c r="WX12" s="674">
        <v>0</v>
      </c>
      <c r="WY12" s="674">
        <v>0</v>
      </c>
      <c r="WZ12" s="674">
        <v>0</v>
      </c>
      <c r="XA12" s="674">
        <v>0</v>
      </c>
      <c r="XB12" s="674">
        <v>0</v>
      </c>
    </row>
    <row r="13" spans="1:626" s="674" customFormat="1" ht="14.5" x14ac:dyDescent="0.35">
      <c r="A13" s="685"/>
      <c r="B13" s="684" t="s">
        <v>78</v>
      </c>
      <c r="C13" s="674">
        <v>0</v>
      </c>
      <c r="D13" s="674">
        <v>0</v>
      </c>
      <c r="E13" s="674">
        <v>0</v>
      </c>
      <c r="F13" s="674">
        <v>0</v>
      </c>
      <c r="G13" s="674">
        <v>0</v>
      </c>
      <c r="H13" s="674">
        <v>0</v>
      </c>
      <c r="I13" s="674">
        <v>0</v>
      </c>
      <c r="J13" s="674">
        <v>0</v>
      </c>
      <c r="K13" s="674">
        <v>0</v>
      </c>
      <c r="L13" s="674">
        <v>0</v>
      </c>
      <c r="M13" s="674">
        <v>0</v>
      </c>
      <c r="N13" s="674">
        <v>0</v>
      </c>
      <c r="O13" s="674">
        <v>0</v>
      </c>
      <c r="P13" s="674">
        <v>0</v>
      </c>
      <c r="Q13" s="674">
        <v>0</v>
      </c>
      <c r="R13" s="674">
        <v>0</v>
      </c>
      <c r="S13" s="674">
        <v>0</v>
      </c>
      <c r="T13" s="674">
        <v>0</v>
      </c>
      <c r="U13" s="674">
        <v>0</v>
      </c>
      <c r="V13" s="674">
        <v>0</v>
      </c>
      <c r="W13" s="674">
        <v>0</v>
      </c>
      <c r="X13" s="674">
        <v>0</v>
      </c>
      <c r="Y13" s="674">
        <v>0</v>
      </c>
      <c r="Z13" s="674">
        <v>0</v>
      </c>
      <c r="AA13" s="674">
        <v>0</v>
      </c>
      <c r="AB13" s="674">
        <v>0</v>
      </c>
      <c r="AC13" s="674">
        <v>0</v>
      </c>
      <c r="AD13" s="674">
        <v>0</v>
      </c>
      <c r="AE13" s="674">
        <v>0</v>
      </c>
      <c r="AF13" s="674">
        <v>0</v>
      </c>
      <c r="AG13" s="674">
        <v>0</v>
      </c>
      <c r="AH13" s="674">
        <v>0</v>
      </c>
      <c r="AI13" s="674">
        <v>0</v>
      </c>
      <c r="AJ13" s="674">
        <v>0</v>
      </c>
      <c r="AK13" s="674">
        <v>0</v>
      </c>
      <c r="AL13" s="674">
        <v>0</v>
      </c>
      <c r="AM13" s="674">
        <v>0</v>
      </c>
      <c r="AN13" s="674">
        <v>0</v>
      </c>
      <c r="AO13" s="674">
        <v>0</v>
      </c>
      <c r="AP13" s="674">
        <v>0</v>
      </c>
      <c r="AQ13" s="674">
        <v>0</v>
      </c>
      <c r="AR13" s="674">
        <v>0</v>
      </c>
      <c r="AS13" s="674">
        <v>0</v>
      </c>
      <c r="AT13" s="674">
        <v>0</v>
      </c>
      <c r="AU13" s="674">
        <v>0</v>
      </c>
      <c r="AV13" s="674">
        <v>0</v>
      </c>
      <c r="AW13" s="674">
        <v>0</v>
      </c>
      <c r="AX13" s="674">
        <v>0</v>
      </c>
      <c r="AY13" s="674">
        <v>0</v>
      </c>
      <c r="AZ13" s="674">
        <v>0</v>
      </c>
      <c r="BA13" s="674">
        <v>0</v>
      </c>
      <c r="BB13" s="674">
        <v>0</v>
      </c>
      <c r="BC13" s="674">
        <v>0</v>
      </c>
      <c r="BD13" s="674">
        <v>0</v>
      </c>
      <c r="BE13" s="674">
        <v>0</v>
      </c>
      <c r="BF13" s="674">
        <v>0</v>
      </c>
      <c r="BG13" s="674">
        <v>0</v>
      </c>
      <c r="BH13" s="674">
        <v>0</v>
      </c>
      <c r="BI13" s="674">
        <v>0</v>
      </c>
      <c r="BJ13" s="674">
        <v>0</v>
      </c>
      <c r="BK13" s="674">
        <v>0</v>
      </c>
      <c r="BL13" s="674">
        <v>0</v>
      </c>
      <c r="BM13" s="674">
        <v>0</v>
      </c>
      <c r="BN13" s="674">
        <v>0</v>
      </c>
      <c r="BO13" s="674">
        <v>0</v>
      </c>
      <c r="BP13" s="674">
        <v>0</v>
      </c>
      <c r="BQ13" s="674">
        <v>0</v>
      </c>
      <c r="BR13" s="674">
        <v>0</v>
      </c>
      <c r="BS13" s="674">
        <v>0</v>
      </c>
      <c r="BT13" s="674">
        <v>0</v>
      </c>
      <c r="BU13" s="674">
        <v>0</v>
      </c>
      <c r="BV13" s="674">
        <v>0</v>
      </c>
      <c r="BW13" s="674">
        <v>0</v>
      </c>
      <c r="BX13" s="674">
        <v>0</v>
      </c>
      <c r="BY13" s="674">
        <v>0</v>
      </c>
      <c r="BZ13" s="674">
        <v>0</v>
      </c>
      <c r="CA13" s="674">
        <v>0</v>
      </c>
      <c r="CB13" s="674">
        <v>0</v>
      </c>
      <c r="CC13" s="674">
        <v>0</v>
      </c>
      <c r="CD13" s="674">
        <v>0</v>
      </c>
      <c r="CE13" s="674">
        <v>0</v>
      </c>
      <c r="CF13" s="674">
        <v>0</v>
      </c>
      <c r="CG13" s="674">
        <v>0</v>
      </c>
      <c r="CH13" s="674">
        <v>0</v>
      </c>
      <c r="CI13" s="674">
        <v>0</v>
      </c>
      <c r="CJ13" s="674">
        <v>0</v>
      </c>
      <c r="CK13" s="674">
        <v>0</v>
      </c>
      <c r="CL13" s="674">
        <v>0</v>
      </c>
      <c r="CM13" s="674">
        <v>0</v>
      </c>
      <c r="CN13" s="674">
        <v>0</v>
      </c>
      <c r="CO13" s="674">
        <v>0</v>
      </c>
      <c r="CP13" s="674">
        <v>0</v>
      </c>
      <c r="CQ13" s="674">
        <v>0</v>
      </c>
      <c r="CR13" s="674">
        <v>0</v>
      </c>
      <c r="CS13" s="674">
        <v>0</v>
      </c>
      <c r="CT13" s="674">
        <v>0</v>
      </c>
      <c r="CU13" s="674">
        <v>0</v>
      </c>
      <c r="CV13" s="674">
        <v>0</v>
      </c>
      <c r="CW13" s="674">
        <v>0</v>
      </c>
      <c r="CX13" s="674">
        <v>0</v>
      </c>
      <c r="CY13" s="674">
        <v>0</v>
      </c>
      <c r="CZ13" s="674">
        <v>0</v>
      </c>
      <c r="DA13" s="674">
        <v>0</v>
      </c>
      <c r="DB13" s="674">
        <v>0</v>
      </c>
      <c r="DC13" s="674">
        <v>0</v>
      </c>
      <c r="DD13" s="674">
        <v>0</v>
      </c>
      <c r="DE13" s="674">
        <v>0</v>
      </c>
      <c r="DF13" s="674">
        <v>0</v>
      </c>
      <c r="DG13" s="674">
        <v>0</v>
      </c>
      <c r="DH13" s="674">
        <v>0</v>
      </c>
      <c r="DI13" s="674">
        <v>0</v>
      </c>
      <c r="DJ13" s="674">
        <v>0</v>
      </c>
      <c r="DK13" s="674">
        <v>0</v>
      </c>
      <c r="DL13" s="674">
        <v>0</v>
      </c>
      <c r="DM13" s="674">
        <v>0</v>
      </c>
      <c r="DN13" s="674">
        <v>0</v>
      </c>
      <c r="DO13" s="674">
        <v>0</v>
      </c>
      <c r="DP13" s="674">
        <v>0</v>
      </c>
      <c r="DQ13" s="674">
        <v>0</v>
      </c>
      <c r="DR13" s="674">
        <v>0</v>
      </c>
      <c r="DS13" s="674">
        <v>0</v>
      </c>
      <c r="DT13" s="674">
        <v>0</v>
      </c>
      <c r="DU13" s="674">
        <v>0</v>
      </c>
      <c r="DV13" s="674">
        <v>0</v>
      </c>
      <c r="DW13" s="674">
        <v>0</v>
      </c>
      <c r="DX13" s="674">
        <v>0</v>
      </c>
      <c r="DY13" s="674">
        <v>0</v>
      </c>
      <c r="DZ13" s="674">
        <v>0</v>
      </c>
      <c r="EA13" s="674">
        <v>0</v>
      </c>
      <c r="EB13" s="674">
        <v>0</v>
      </c>
      <c r="EC13" s="674">
        <v>0</v>
      </c>
      <c r="ED13" s="674">
        <v>0</v>
      </c>
      <c r="EE13" s="674">
        <v>0</v>
      </c>
      <c r="EF13" s="674">
        <v>0</v>
      </c>
      <c r="EG13" s="674">
        <v>0</v>
      </c>
      <c r="EH13" s="674">
        <v>0</v>
      </c>
      <c r="EI13" s="674">
        <v>0</v>
      </c>
      <c r="EJ13" s="674">
        <v>0</v>
      </c>
      <c r="EK13" s="674">
        <v>0</v>
      </c>
      <c r="EL13" s="674">
        <v>0</v>
      </c>
      <c r="EM13" s="674">
        <v>0</v>
      </c>
      <c r="EN13" s="674">
        <v>0</v>
      </c>
      <c r="EO13" s="674">
        <v>0</v>
      </c>
      <c r="EP13" s="674">
        <v>0</v>
      </c>
      <c r="EQ13" s="674">
        <v>0</v>
      </c>
      <c r="ER13" s="674">
        <v>0</v>
      </c>
      <c r="ES13" s="674">
        <v>0</v>
      </c>
      <c r="ET13" s="674">
        <v>0</v>
      </c>
      <c r="EU13" s="674">
        <v>0</v>
      </c>
      <c r="EV13" s="674">
        <v>0</v>
      </c>
      <c r="EW13" s="674">
        <v>0</v>
      </c>
      <c r="EX13" s="674">
        <v>0</v>
      </c>
      <c r="EY13" s="674">
        <v>0</v>
      </c>
      <c r="EZ13" s="674">
        <v>0</v>
      </c>
      <c r="FA13" s="674">
        <v>0</v>
      </c>
      <c r="FB13" s="674">
        <v>0</v>
      </c>
      <c r="FC13" s="674">
        <v>0</v>
      </c>
      <c r="FD13" s="674">
        <v>0</v>
      </c>
      <c r="FE13" s="674">
        <v>0</v>
      </c>
      <c r="FF13" s="674">
        <v>0</v>
      </c>
      <c r="FG13" s="674">
        <v>0</v>
      </c>
      <c r="FH13" s="674">
        <v>0</v>
      </c>
      <c r="FI13" s="674">
        <v>0</v>
      </c>
      <c r="FJ13" s="674">
        <v>0</v>
      </c>
      <c r="FK13" s="674">
        <v>0</v>
      </c>
      <c r="FL13" s="674">
        <v>0</v>
      </c>
      <c r="FM13" s="674">
        <v>0</v>
      </c>
      <c r="FN13" s="674">
        <v>0</v>
      </c>
      <c r="FO13" s="674">
        <v>0</v>
      </c>
      <c r="FP13" s="674">
        <v>0</v>
      </c>
      <c r="FQ13" s="674">
        <v>0</v>
      </c>
      <c r="FR13" s="674">
        <v>0</v>
      </c>
      <c r="FS13" s="674">
        <v>0</v>
      </c>
      <c r="FT13" s="674">
        <v>0</v>
      </c>
      <c r="FU13" s="674">
        <v>0</v>
      </c>
      <c r="FV13" s="674">
        <v>0</v>
      </c>
      <c r="FW13" s="674">
        <v>0</v>
      </c>
      <c r="FX13" s="674">
        <v>0</v>
      </c>
      <c r="FY13" s="674">
        <v>0</v>
      </c>
      <c r="FZ13" s="674">
        <v>0</v>
      </c>
      <c r="GA13" s="674">
        <v>0</v>
      </c>
      <c r="GB13" s="674">
        <v>0</v>
      </c>
      <c r="GC13" s="674">
        <v>0</v>
      </c>
      <c r="GD13" s="674">
        <v>0</v>
      </c>
      <c r="GE13" s="674">
        <v>0</v>
      </c>
      <c r="GF13" s="674">
        <v>0</v>
      </c>
      <c r="GG13" s="674">
        <v>0</v>
      </c>
      <c r="GH13" s="674">
        <v>0</v>
      </c>
      <c r="GI13" s="674">
        <v>0</v>
      </c>
      <c r="GJ13" s="674">
        <v>0</v>
      </c>
      <c r="GK13" s="674">
        <v>0</v>
      </c>
      <c r="GL13" s="674">
        <v>0</v>
      </c>
      <c r="GM13" s="674">
        <v>0</v>
      </c>
      <c r="GN13" s="674">
        <v>0</v>
      </c>
      <c r="GO13" s="674">
        <v>0</v>
      </c>
      <c r="GP13" s="674">
        <v>0</v>
      </c>
      <c r="GQ13" s="674">
        <v>0</v>
      </c>
      <c r="GR13" s="674">
        <v>0</v>
      </c>
      <c r="GS13" s="674">
        <v>0</v>
      </c>
      <c r="GT13" s="674">
        <v>0</v>
      </c>
      <c r="GU13" s="674">
        <v>0</v>
      </c>
      <c r="GV13" s="674">
        <v>0</v>
      </c>
      <c r="GW13" s="674">
        <v>0</v>
      </c>
      <c r="GX13" s="674">
        <v>0</v>
      </c>
      <c r="GY13" s="674">
        <v>0</v>
      </c>
      <c r="GZ13" s="674">
        <v>0</v>
      </c>
      <c r="HA13" s="674">
        <v>0</v>
      </c>
      <c r="HB13" s="674">
        <v>0</v>
      </c>
      <c r="HC13" s="674">
        <v>0</v>
      </c>
      <c r="HD13" s="674">
        <v>0</v>
      </c>
      <c r="HE13" s="674">
        <v>0</v>
      </c>
      <c r="HF13" s="674">
        <v>0</v>
      </c>
      <c r="HG13" s="674">
        <v>0</v>
      </c>
      <c r="HH13" s="674">
        <v>0</v>
      </c>
      <c r="HI13" s="674">
        <v>0</v>
      </c>
      <c r="HJ13" s="674">
        <v>0</v>
      </c>
      <c r="HK13" s="674">
        <v>0</v>
      </c>
      <c r="HL13" s="674">
        <v>0</v>
      </c>
      <c r="HM13" s="674">
        <v>0</v>
      </c>
      <c r="HN13" s="674">
        <v>0</v>
      </c>
      <c r="HO13" s="674">
        <v>0</v>
      </c>
      <c r="HP13" s="674">
        <v>0</v>
      </c>
      <c r="HQ13" s="674">
        <v>0</v>
      </c>
      <c r="HR13" s="674">
        <v>0</v>
      </c>
      <c r="HS13" s="674">
        <v>0</v>
      </c>
      <c r="HT13" s="674">
        <v>0</v>
      </c>
      <c r="HU13" s="674">
        <v>0</v>
      </c>
      <c r="HV13" s="674">
        <v>0</v>
      </c>
      <c r="HW13" s="674">
        <v>0</v>
      </c>
      <c r="HX13" s="674">
        <v>0</v>
      </c>
      <c r="HY13" s="674">
        <v>0</v>
      </c>
      <c r="HZ13" s="674">
        <v>0</v>
      </c>
      <c r="IA13" s="674">
        <v>0</v>
      </c>
      <c r="IB13" s="674">
        <v>0</v>
      </c>
      <c r="IC13" s="674">
        <v>0</v>
      </c>
      <c r="ID13" s="674">
        <v>0</v>
      </c>
      <c r="IE13" s="674">
        <v>0</v>
      </c>
      <c r="IF13" s="674">
        <v>0</v>
      </c>
      <c r="IG13" s="674">
        <v>0</v>
      </c>
      <c r="IH13" s="674">
        <v>0</v>
      </c>
      <c r="II13" s="674">
        <v>0</v>
      </c>
      <c r="IJ13" s="674">
        <v>0</v>
      </c>
      <c r="IK13" s="674">
        <v>0</v>
      </c>
      <c r="IL13" s="674">
        <v>0</v>
      </c>
      <c r="IM13" s="674">
        <v>0</v>
      </c>
      <c r="IN13" s="674">
        <v>0</v>
      </c>
      <c r="IO13" s="674">
        <v>0</v>
      </c>
      <c r="IP13" s="674">
        <v>0</v>
      </c>
      <c r="IQ13" s="674">
        <v>0</v>
      </c>
      <c r="IR13" s="674">
        <v>0</v>
      </c>
      <c r="IS13" s="674">
        <v>0</v>
      </c>
      <c r="IT13" s="674">
        <v>0</v>
      </c>
      <c r="IU13" s="674">
        <v>0</v>
      </c>
      <c r="IV13" s="674">
        <v>0</v>
      </c>
      <c r="IW13" s="674">
        <v>0</v>
      </c>
      <c r="IX13" s="674">
        <v>0</v>
      </c>
      <c r="IY13" s="674">
        <v>0</v>
      </c>
      <c r="IZ13" s="674">
        <v>0</v>
      </c>
      <c r="JA13" s="674">
        <v>0</v>
      </c>
      <c r="JB13" s="674">
        <v>0</v>
      </c>
      <c r="JC13" s="674">
        <v>0</v>
      </c>
      <c r="JD13" s="674">
        <v>0</v>
      </c>
      <c r="JE13" s="674">
        <v>0</v>
      </c>
      <c r="JF13" s="674">
        <v>0</v>
      </c>
      <c r="JG13" s="674">
        <v>0</v>
      </c>
      <c r="JH13" s="674">
        <v>0</v>
      </c>
      <c r="JI13" s="674">
        <v>0</v>
      </c>
      <c r="JJ13" s="674">
        <v>0</v>
      </c>
      <c r="JK13" s="674">
        <v>0</v>
      </c>
      <c r="JL13" s="674">
        <v>0</v>
      </c>
      <c r="JM13" s="674">
        <v>0</v>
      </c>
      <c r="JN13" s="674">
        <v>0</v>
      </c>
      <c r="JO13" s="674">
        <v>0</v>
      </c>
      <c r="JP13" s="674">
        <v>0</v>
      </c>
      <c r="JQ13" s="674">
        <v>0</v>
      </c>
      <c r="JR13" s="674">
        <v>0</v>
      </c>
      <c r="JS13" s="674">
        <v>0</v>
      </c>
      <c r="JT13" s="674">
        <v>0</v>
      </c>
      <c r="JU13" s="674">
        <v>0</v>
      </c>
      <c r="JV13" s="674">
        <v>0</v>
      </c>
      <c r="JW13" s="674">
        <v>0</v>
      </c>
      <c r="JX13" s="674">
        <v>0</v>
      </c>
      <c r="JY13" s="674">
        <v>0</v>
      </c>
      <c r="JZ13" s="674">
        <v>0</v>
      </c>
      <c r="KA13" s="674">
        <v>0</v>
      </c>
      <c r="KB13" s="674">
        <v>0</v>
      </c>
      <c r="KC13" s="674">
        <v>0</v>
      </c>
      <c r="KD13" s="674">
        <v>0</v>
      </c>
      <c r="KE13" s="674">
        <v>0</v>
      </c>
      <c r="KF13" s="674">
        <v>0</v>
      </c>
      <c r="KG13" s="674">
        <v>0</v>
      </c>
      <c r="KH13" s="674">
        <v>0</v>
      </c>
      <c r="KI13" s="674">
        <v>0</v>
      </c>
      <c r="KJ13" s="674">
        <v>0</v>
      </c>
      <c r="KK13" s="674">
        <v>0</v>
      </c>
      <c r="KL13" s="674">
        <v>0</v>
      </c>
      <c r="KM13" s="674">
        <v>0</v>
      </c>
      <c r="KN13" s="674">
        <v>0</v>
      </c>
      <c r="KO13" s="674">
        <v>0</v>
      </c>
      <c r="KP13" s="674">
        <v>0</v>
      </c>
      <c r="KQ13" s="674">
        <v>0</v>
      </c>
      <c r="KR13" s="674">
        <v>0</v>
      </c>
      <c r="KS13" s="674">
        <v>0</v>
      </c>
      <c r="KT13" s="674">
        <v>0</v>
      </c>
      <c r="KU13" s="674">
        <v>0</v>
      </c>
      <c r="KV13" s="674">
        <v>0</v>
      </c>
      <c r="KW13" s="674">
        <v>0</v>
      </c>
      <c r="KX13" s="674">
        <v>0</v>
      </c>
      <c r="KY13" s="674">
        <v>0</v>
      </c>
      <c r="KZ13" s="674">
        <v>0</v>
      </c>
      <c r="LA13" s="674">
        <v>0</v>
      </c>
      <c r="LB13" s="674">
        <v>0</v>
      </c>
      <c r="LC13" s="674">
        <v>0</v>
      </c>
      <c r="LD13" s="674">
        <v>0</v>
      </c>
      <c r="LE13" s="674">
        <v>0</v>
      </c>
      <c r="LF13" s="674">
        <v>0</v>
      </c>
      <c r="LG13" s="674">
        <v>0</v>
      </c>
      <c r="LH13" s="674">
        <v>0</v>
      </c>
      <c r="LI13" s="674">
        <v>0</v>
      </c>
      <c r="LJ13" s="674">
        <v>0</v>
      </c>
      <c r="LK13" s="674">
        <v>0</v>
      </c>
      <c r="LL13" s="674">
        <v>0</v>
      </c>
      <c r="LM13" s="674">
        <v>0</v>
      </c>
      <c r="LN13" s="674">
        <v>0</v>
      </c>
      <c r="LO13" s="674">
        <v>0</v>
      </c>
      <c r="LP13" s="674">
        <v>0</v>
      </c>
      <c r="LQ13" s="674">
        <v>0</v>
      </c>
      <c r="LR13" s="674">
        <v>0</v>
      </c>
      <c r="LS13" s="674">
        <v>0</v>
      </c>
      <c r="LT13" s="674">
        <v>0</v>
      </c>
      <c r="LU13" s="674">
        <v>0</v>
      </c>
      <c r="LV13" s="674">
        <v>0</v>
      </c>
      <c r="LW13" s="674">
        <v>0</v>
      </c>
      <c r="LX13" s="674">
        <v>0</v>
      </c>
      <c r="LY13" s="674">
        <v>0</v>
      </c>
      <c r="LZ13" s="674">
        <v>0</v>
      </c>
      <c r="MA13" s="674">
        <v>0</v>
      </c>
      <c r="MB13" s="674">
        <v>0</v>
      </c>
      <c r="MC13" s="674">
        <v>0</v>
      </c>
      <c r="MD13" s="674">
        <v>0</v>
      </c>
      <c r="ME13" s="674">
        <v>0</v>
      </c>
      <c r="MF13" s="674">
        <v>0</v>
      </c>
      <c r="MG13" s="674">
        <v>0</v>
      </c>
      <c r="MH13" s="674">
        <v>0</v>
      </c>
      <c r="MI13" s="674">
        <v>0</v>
      </c>
      <c r="MJ13" s="674">
        <v>0</v>
      </c>
      <c r="MK13" s="674">
        <v>0</v>
      </c>
      <c r="ML13" s="674">
        <v>0</v>
      </c>
      <c r="MM13" s="674">
        <v>0</v>
      </c>
      <c r="MN13" s="674">
        <v>0</v>
      </c>
      <c r="MO13" s="674">
        <v>0</v>
      </c>
      <c r="MP13" s="674">
        <v>0</v>
      </c>
      <c r="MQ13" s="674">
        <v>0</v>
      </c>
      <c r="MR13" s="674">
        <v>0</v>
      </c>
      <c r="MS13" s="674">
        <v>0</v>
      </c>
      <c r="MT13" s="674">
        <v>0</v>
      </c>
      <c r="MU13" s="674">
        <v>0</v>
      </c>
      <c r="MV13" s="674">
        <v>0</v>
      </c>
      <c r="MW13" s="674">
        <v>0</v>
      </c>
      <c r="MX13" s="674">
        <v>0</v>
      </c>
      <c r="MY13" s="674">
        <v>138.6</v>
      </c>
      <c r="MZ13" s="674">
        <v>166.4</v>
      </c>
      <c r="NA13" s="674">
        <v>196.3</v>
      </c>
      <c r="NB13" s="674">
        <v>139.4</v>
      </c>
      <c r="NC13" s="674">
        <v>167.3</v>
      </c>
      <c r="ND13" s="674">
        <v>196.8</v>
      </c>
      <c r="NE13" s="674">
        <v>134.80000000000001</v>
      </c>
      <c r="NF13" s="674">
        <v>161.9</v>
      </c>
      <c r="NG13" s="674">
        <v>190.6</v>
      </c>
      <c r="NH13" s="674">
        <v>130.1</v>
      </c>
      <c r="NI13" s="674">
        <v>159</v>
      </c>
      <c r="NJ13" s="674">
        <v>189</v>
      </c>
      <c r="NK13" s="674">
        <v>158.69999999999999</v>
      </c>
      <c r="NL13" s="674">
        <v>188.8</v>
      </c>
      <c r="NM13" s="674">
        <v>115</v>
      </c>
      <c r="NN13" s="674">
        <v>141.6</v>
      </c>
      <c r="NO13" s="674">
        <v>169.9</v>
      </c>
      <c r="NP13" s="674">
        <v>112.6</v>
      </c>
      <c r="NQ13" s="674">
        <v>137.9</v>
      </c>
      <c r="NR13" s="674">
        <v>165.1</v>
      </c>
      <c r="NS13" s="674">
        <v>101.4</v>
      </c>
      <c r="NT13" s="674">
        <v>128.1</v>
      </c>
      <c r="NU13" s="674">
        <v>157.69999999999999</v>
      </c>
      <c r="NV13" s="674">
        <v>130.30000000000001</v>
      </c>
      <c r="NW13" s="674">
        <v>0</v>
      </c>
      <c r="NX13" s="674">
        <v>0</v>
      </c>
      <c r="NY13" s="674">
        <v>0</v>
      </c>
      <c r="NZ13" s="674">
        <v>0</v>
      </c>
      <c r="OA13" s="674">
        <v>0</v>
      </c>
      <c r="OB13" s="674">
        <v>0</v>
      </c>
      <c r="OC13" s="674">
        <v>0</v>
      </c>
      <c r="OD13" s="674">
        <v>0</v>
      </c>
      <c r="OE13" s="674">
        <v>0</v>
      </c>
      <c r="OF13" s="674">
        <v>0</v>
      </c>
      <c r="OG13" s="674">
        <v>0</v>
      </c>
      <c r="OH13" s="674">
        <v>0</v>
      </c>
      <c r="OI13" s="674">
        <v>0</v>
      </c>
      <c r="OJ13" s="674">
        <v>0</v>
      </c>
      <c r="OK13" s="674">
        <v>0</v>
      </c>
      <c r="OL13" s="674">
        <v>0</v>
      </c>
      <c r="OM13" s="674">
        <v>0</v>
      </c>
      <c r="ON13" s="674">
        <v>0</v>
      </c>
      <c r="OO13" s="674">
        <v>0</v>
      </c>
      <c r="OP13" s="674">
        <v>0</v>
      </c>
      <c r="OQ13" s="674">
        <v>0</v>
      </c>
      <c r="OR13" s="674">
        <v>0</v>
      </c>
      <c r="OS13" s="674">
        <v>0</v>
      </c>
      <c r="OT13" s="674">
        <v>0</v>
      </c>
      <c r="OU13" s="674">
        <v>0</v>
      </c>
      <c r="OV13" s="674">
        <v>0</v>
      </c>
      <c r="OW13" s="674">
        <v>0</v>
      </c>
      <c r="OX13" s="674">
        <v>0</v>
      </c>
      <c r="OY13" s="674">
        <v>0</v>
      </c>
      <c r="OZ13" s="674">
        <v>0</v>
      </c>
      <c r="PA13" s="674">
        <v>0</v>
      </c>
      <c r="PB13" s="674">
        <v>0</v>
      </c>
      <c r="PC13" s="674">
        <v>0</v>
      </c>
      <c r="PD13" s="674">
        <v>0</v>
      </c>
      <c r="PE13" s="674">
        <v>0</v>
      </c>
      <c r="PF13" s="674">
        <v>0</v>
      </c>
      <c r="PG13" s="674">
        <v>0</v>
      </c>
      <c r="PH13" s="674">
        <v>0</v>
      </c>
      <c r="PI13" s="674">
        <v>0</v>
      </c>
      <c r="PJ13" s="674">
        <v>0</v>
      </c>
      <c r="PK13" s="674">
        <v>0</v>
      </c>
      <c r="PL13" s="674">
        <v>0</v>
      </c>
      <c r="PM13" s="674">
        <v>0</v>
      </c>
      <c r="PN13" s="674">
        <v>0</v>
      </c>
      <c r="PO13" s="674">
        <v>0</v>
      </c>
      <c r="PP13" s="674">
        <v>0</v>
      </c>
      <c r="PQ13" s="674">
        <v>0</v>
      </c>
      <c r="PR13" s="674">
        <v>0</v>
      </c>
      <c r="PS13" s="674">
        <v>134.69999999999999</v>
      </c>
      <c r="PT13" s="674">
        <v>162.1</v>
      </c>
      <c r="PU13" s="674">
        <v>190.9</v>
      </c>
      <c r="PV13" s="674">
        <v>135.1</v>
      </c>
      <c r="PW13" s="674">
        <v>162.69999999999999</v>
      </c>
      <c r="PX13" s="674">
        <v>190.8</v>
      </c>
      <c r="PY13" s="674">
        <v>129.19999999999999</v>
      </c>
      <c r="PZ13" s="674">
        <v>155.30000000000001</v>
      </c>
      <c r="QA13" s="674">
        <v>183.3</v>
      </c>
      <c r="QB13" s="674">
        <v>124.2</v>
      </c>
      <c r="QC13" s="674">
        <v>152</v>
      </c>
      <c r="QD13" s="674">
        <v>181.4</v>
      </c>
      <c r="QE13" s="674">
        <v>151.30000000000001</v>
      </c>
      <c r="QF13" s="674">
        <v>180.1</v>
      </c>
      <c r="QG13" s="674">
        <v>109.6</v>
      </c>
      <c r="QH13" s="674">
        <v>135.1</v>
      </c>
      <c r="QI13" s="674">
        <v>163.1</v>
      </c>
      <c r="QJ13" s="674">
        <v>104.5</v>
      </c>
      <c r="QK13" s="674">
        <v>129.6</v>
      </c>
      <c r="QL13" s="674">
        <v>155.9</v>
      </c>
      <c r="QM13" s="674">
        <v>87.6</v>
      </c>
      <c r="QN13" s="674">
        <v>113.1</v>
      </c>
      <c r="QO13" s="674">
        <v>139.80000000000001</v>
      </c>
      <c r="QP13" s="674">
        <v>124.3</v>
      </c>
      <c r="QQ13" s="674">
        <v>0</v>
      </c>
      <c r="QR13" s="674">
        <v>0</v>
      </c>
      <c r="QS13" s="674">
        <v>0</v>
      </c>
      <c r="QT13" s="674">
        <v>0</v>
      </c>
      <c r="QU13" s="674">
        <v>0</v>
      </c>
      <c r="QV13" s="674">
        <v>0</v>
      </c>
      <c r="QW13" s="674">
        <v>0</v>
      </c>
      <c r="QX13" s="674">
        <v>0</v>
      </c>
      <c r="QY13" s="674">
        <v>0</v>
      </c>
      <c r="QZ13" s="674">
        <v>0</v>
      </c>
      <c r="RA13" s="674">
        <v>0</v>
      </c>
      <c r="RB13" s="674">
        <v>0</v>
      </c>
      <c r="RC13" s="674">
        <v>0</v>
      </c>
      <c r="RD13" s="674">
        <v>0</v>
      </c>
      <c r="RE13" s="674">
        <v>0</v>
      </c>
      <c r="RF13" s="674">
        <v>0</v>
      </c>
      <c r="RG13" s="674">
        <v>0</v>
      </c>
      <c r="RH13" s="674">
        <v>0</v>
      </c>
      <c r="RI13" s="674">
        <v>0</v>
      </c>
      <c r="RJ13" s="674">
        <v>0</v>
      </c>
      <c r="RK13" s="674">
        <v>0</v>
      </c>
      <c r="RL13" s="674">
        <v>0</v>
      </c>
      <c r="RM13" s="674">
        <v>0</v>
      </c>
      <c r="RN13" s="674">
        <v>0</v>
      </c>
      <c r="RO13" s="674">
        <v>0</v>
      </c>
      <c r="RP13" s="674">
        <v>0</v>
      </c>
      <c r="RQ13" s="674">
        <v>0</v>
      </c>
      <c r="RR13" s="674">
        <v>0</v>
      </c>
      <c r="RS13" s="674">
        <v>0</v>
      </c>
      <c r="RT13" s="674">
        <v>0</v>
      </c>
      <c r="RU13" s="674">
        <v>0</v>
      </c>
      <c r="RV13" s="674">
        <v>0</v>
      </c>
      <c r="RW13" s="674">
        <v>0</v>
      </c>
      <c r="RX13" s="674">
        <v>0</v>
      </c>
      <c r="RY13" s="674">
        <v>0</v>
      </c>
      <c r="RZ13" s="674">
        <v>0</v>
      </c>
      <c r="SA13" s="674">
        <v>0</v>
      </c>
      <c r="SB13" s="674">
        <v>0</v>
      </c>
      <c r="SC13" s="674">
        <v>0</v>
      </c>
      <c r="SD13" s="674">
        <v>0</v>
      </c>
      <c r="SE13" s="674">
        <v>0</v>
      </c>
      <c r="SF13" s="674">
        <v>0</v>
      </c>
      <c r="SG13" s="674">
        <v>0</v>
      </c>
      <c r="SH13" s="674">
        <v>0</v>
      </c>
      <c r="SI13" s="674">
        <v>0</v>
      </c>
      <c r="SJ13" s="674">
        <v>0</v>
      </c>
      <c r="SK13" s="674">
        <v>0</v>
      </c>
      <c r="SL13" s="674">
        <v>0</v>
      </c>
      <c r="SM13" s="674">
        <v>0</v>
      </c>
      <c r="SN13" s="674">
        <v>0</v>
      </c>
      <c r="SO13" s="674">
        <v>0</v>
      </c>
      <c r="SP13" s="674">
        <v>0</v>
      </c>
      <c r="SQ13" s="674">
        <v>0</v>
      </c>
      <c r="SR13" s="674">
        <v>0</v>
      </c>
      <c r="SS13" s="674">
        <v>0</v>
      </c>
      <c r="ST13" s="674">
        <v>0</v>
      </c>
      <c r="SU13" s="674">
        <v>0</v>
      </c>
      <c r="SV13" s="674">
        <v>0</v>
      </c>
      <c r="SW13" s="674">
        <v>0</v>
      </c>
      <c r="SX13" s="674">
        <v>0</v>
      </c>
      <c r="SY13" s="674">
        <v>0</v>
      </c>
      <c r="SZ13" s="674">
        <v>0</v>
      </c>
      <c r="TA13" s="674">
        <v>0</v>
      </c>
      <c r="TB13" s="674">
        <v>0</v>
      </c>
      <c r="TC13" s="674">
        <v>0</v>
      </c>
      <c r="TD13" s="674">
        <v>0</v>
      </c>
      <c r="TE13" s="674">
        <v>0</v>
      </c>
      <c r="TF13" s="674">
        <v>0</v>
      </c>
      <c r="TG13" s="674">
        <v>0</v>
      </c>
      <c r="TH13" s="674">
        <v>0</v>
      </c>
      <c r="TI13" s="674">
        <v>0</v>
      </c>
      <c r="TJ13" s="674">
        <v>0</v>
      </c>
      <c r="TK13" s="674">
        <v>0</v>
      </c>
      <c r="TL13" s="674">
        <v>0</v>
      </c>
      <c r="TM13" s="674">
        <v>0</v>
      </c>
      <c r="TN13" s="674">
        <v>0</v>
      </c>
      <c r="TO13" s="674">
        <v>0</v>
      </c>
      <c r="TP13" s="674">
        <v>0</v>
      </c>
      <c r="TQ13" s="674">
        <v>0</v>
      </c>
      <c r="TR13" s="674">
        <v>0</v>
      </c>
      <c r="TS13" s="674">
        <v>0</v>
      </c>
      <c r="TT13" s="674">
        <v>0</v>
      </c>
      <c r="TU13" s="674">
        <v>0</v>
      </c>
      <c r="TV13" s="674">
        <v>0</v>
      </c>
      <c r="TW13" s="674">
        <v>0</v>
      </c>
      <c r="TX13" s="674">
        <v>0</v>
      </c>
      <c r="TY13" s="674">
        <v>0</v>
      </c>
      <c r="TZ13" s="674">
        <v>0</v>
      </c>
      <c r="UA13" s="674">
        <v>0</v>
      </c>
      <c r="UB13" s="674">
        <v>0</v>
      </c>
      <c r="UC13" s="674">
        <v>0</v>
      </c>
      <c r="UD13" s="674">
        <v>0</v>
      </c>
      <c r="UE13" s="674">
        <v>0</v>
      </c>
      <c r="UF13" s="674">
        <v>0</v>
      </c>
      <c r="UG13" s="674">
        <v>0</v>
      </c>
      <c r="UH13" s="674">
        <v>0</v>
      </c>
      <c r="UI13" s="674">
        <v>0</v>
      </c>
      <c r="UJ13" s="674">
        <v>0</v>
      </c>
      <c r="UK13" s="674">
        <v>0</v>
      </c>
      <c r="UL13" s="674">
        <v>0</v>
      </c>
      <c r="UM13" s="674">
        <v>0</v>
      </c>
      <c r="UN13" s="674">
        <v>0</v>
      </c>
      <c r="UO13" s="674">
        <v>0</v>
      </c>
      <c r="UP13" s="674">
        <v>0</v>
      </c>
      <c r="UQ13" s="674">
        <v>0</v>
      </c>
      <c r="UR13" s="674">
        <v>0</v>
      </c>
      <c r="US13" s="674">
        <v>0</v>
      </c>
      <c r="UT13" s="674">
        <v>0</v>
      </c>
      <c r="UU13" s="674">
        <v>0</v>
      </c>
      <c r="UV13" s="674">
        <v>0</v>
      </c>
      <c r="UW13" s="674">
        <v>0</v>
      </c>
      <c r="UX13" s="674">
        <v>0</v>
      </c>
      <c r="UY13" s="674">
        <v>0</v>
      </c>
      <c r="UZ13" s="674">
        <v>0</v>
      </c>
      <c r="VA13" s="674">
        <v>0</v>
      </c>
      <c r="VB13" s="674">
        <v>0</v>
      </c>
      <c r="VC13" s="674">
        <v>0</v>
      </c>
      <c r="VD13" s="674">
        <v>0</v>
      </c>
      <c r="VE13" s="674">
        <v>0</v>
      </c>
      <c r="VF13" s="674">
        <v>0</v>
      </c>
      <c r="VG13" s="674">
        <v>0</v>
      </c>
      <c r="VH13" s="674">
        <v>0</v>
      </c>
      <c r="VI13" s="674">
        <v>0</v>
      </c>
      <c r="VJ13" s="674">
        <v>0</v>
      </c>
      <c r="VK13" s="674">
        <v>0</v>
      </c>
      <c r="VL13" s="674">
        <v>0</v>
      </c>
      <c r="VM13" s="674">
        <v>0</v>
      </c>
      <c r="VN13" s="674">
        <v>0</v>
      </c>
      <c r="VO13" s="674">
        <v>0</v>
      </c>
      <c r="VP13" s="674">
        <v>0</v>
      </c>
      <c r="VQ13" s="674">
        <v>0</v>
      </c>
      <c r="VR13" s="674">
        <v>0</v>
      </c>
      <c r="VS13" s="674">
        <v>0</v>
      </c>
      <c r="VT13" s="674">
        <v>0</v>
      </c>
      <c r="VU13" s="674">
        <v>0</v>
      </c>
      <c r="VV13" s="674">
        <v>0</v>
      </c>
      <c r="VW13" s="674">
        <v>0</v>
      </c>
      <c r="VX13" s="674">
        <v>0</v>
      </c>
      <c r="VY13" s="674">
        <v>0</v>
      </c>
      <c r="VZ13" s="674">
        <v>0</v>
      </c>
      <c r="WA13" s="674">
        <v>0</v>
      </c>
      <c r="WB13" s="674">
        <v>0</v>
      </c>
      <c r="WC13" s="674">
        <v>0</v>
      </c>
      <c r="WD13" s="674">
        <v>0</v>
      </c>
      <c r="WE13" s="674">
        <v>0</v>
      </c>
      <c r="WF13" s="674">
        <v>0</v>
      </c>
      <c r="WG13" s="674">
        <v>0</v>
      </c>
      <c r="WH13" s="674">
        <v>0</v>
      </c>
      <c r="WI13" s="674">
        <v>0</v>
      </c>
      <c r="WJ13" s="674">
        <v>0</v>
      </c>
      <c r="WK13" s="674">
        <v>0</v>
      </c>
      <c r="WL13" s="674">
        <v>0</v>
      </c>
      <c r="WM13" s="674">
        <v>0</v>
      </c>
      <c r="WN13" s="674">
        <v>0</v>
      </c>
      <c r="WO13" s="674">
        <v>0</v>
      </c>
      <c r="WP13" s="674">
        <v>0</v>
      </c>
      <c r="WQ13" s="674">
        <v>0</v>
      </c>
      <c r="WR13" s="674">
        <v>0</v>
      </c>
      <c r="WS13" s="674">
        <v>0</v>
      </c>
      <c r="WT13" s="674">
        <v>0</v>
      </c>
      <c r="WU13" s="674">
        <v>0</v>
      </c>
      <c r="WV13" s="674">
        <v>0</v>
      </c>
      <c r="WW13" s="674">
        <v>0</v>
      </c>
      <c r="WX13" s="674">
        <v>0</v>
      </c>
      <c r="WY13" s="674">
        <v>0</v>
      </c>
      <c r="WZ13" s="674">
        <v>0</v>
      </c>
      <c r="XA13" s="674">
        <v>0</v>
      </c>
      <c r="XB13" s="674">
        <v>0</v>
      </c>
    </row>
    <row r="14" spans="1:626" s="674" customFormat="1" ht="14.5" x14ac:dyDescent="0.35">
      <c r="A14" s="685"/>
      <c r="B14" s="684" t="s">
        <v>79</v>
      </c>
      <c r="C14" s="674">
        <v>39</v>
      </c>
      <c r="D14" s="674">
        <v>42.9</v>
      </c>
      <c r="E14" s="674">
        <v>52.4</v>
      </c>
      <c r="F14" s="674">
        <v>63.5</v>
      </c>
      <c r="G14" s="674">
        <v>42.7</v>
      </c>
      <c r="H14" s="674">
        <v>52.3</v>
      </c>
      <c r="I14" s="674">
        <v>63.3</v>
      </c>
      <c r="J14" s="674">
        <v>42.2</v>
      </c>
      <c r="K14" s="674">
        <v>51.6</v>
      </c>
      <c r="L14" s="674">
        <v>62.6</v>
      </c>
      <c r="M14" s="674">
        <v>39</v>
      </c>
      <c r="N14" s="674">
        <v>48.5</v>
      </c>
      <c r="O14" s="674">
        <v>59.2</v>
      </c>
      <c r="P14" s="674">
        <v>48.4</v>
      </c>
      <c r="Q14" s="674">
        <v>59.2</v>
      </c>
      <c r="R14" s="674">
        <v>35.200000000000003</v>
      </c>
      <c r="S14" s="674">
        <v>43.8</v>
      </c>
      <c r="T14" s="674">
        <v>53.8</v>
      </c>
      <c r="U14" s="674">
        <v>35.4</v>
      </c>
      <c r="V14" s="674">
        <v>44.5</v>
      </c>
      <c r="W14" s="674">
        <v>54.5</v>
      </c>
      <c r="X14" s="674">
        <v>29.4</v>
      </c>
      <c r="Y14" s="674">
        <v>37.9</v>
      </c>
      <c r="Z14" s="674">
        <v>47.3</v>
      </c>
      <c r="AA14" s="674">
        <v>36.700000000000003</v>
      </c>
      <c r="AB14" s="674">
        <v>40.700000000000003</v>
      </c>
      <c r="AC14" s="674">
        <v>49.7</v>
      </c>
      <c r="AD14" s="674">
        <v>60.2</v>
      </c>
      <c r="AE14" s="674">
        <v>40.5</v>
      </c>
      <c r="AF14" s="674">
        <v>49.5</v>
      </c>
      <c r="AG14" s="674">
        <v>59.9</v>
      </c>
      <c r="AH14" s="674">
        <v>39.9</v>
      </c>
      <c r="AI14" s="674">
        <v>48.8</v>
      </c>
      <c r="AJ14" s="674">
        <v>59.2</v>
      </c>
      <c r="AK14" s="674">
        <v>36.9</v>
      </c>
      <c r="AL14" s="674">
        <v>45.9</v>
      </c>
      <c r="AM14" s="674">
        <v>55.9</v>
      </c>
      <c r="AN14" s="674">
        <v>45.6</v>
      </c>
      <c r="AO14" s="674">
        <v>55.7</v>
      </c>
      <c r="AP14" s="674">
        <v>33.299999999999997</v>
      </c>
      <c r="AQ14" s="674">
        <v>41.6</v>
      </c>
      <c r="AR14" s="674">
        <v>51.1</v>
      </c>
      <c r="AS14" s="674">
        <v>33.6</v>
      </c>
      <c r="AT14" s="674">
        <v>42.1</v>
      </c>
      <c r="AU14" s="674">
        <v>51.7</v>
      </c>
      <c r="AV14" s="674">
        <v>27.2</v>
      </c>
      <c r="AW14" s="674">
        <v>35.200000000000003</v>
      </c>
      <c r="AX14" s="674">
        <v>44.1</v>
      </c>
      <c r="AY14" s="674">
        <v>42.5</v>
      </c>
      <c r="AZ14" s="674">
        <v>47.1</v>
      </c>
      <c r="BA14" s="674">
        <v>57.9</v>
      </c>
      <c r="BB14" s="674">
        <v>70.2</v>
      </c>
      <c r="BC14" s="674">
        <v>46.8</v>
      </c>
      <c r="BD14" s="674">
        <v>57.5</v>
      </c>
      <c r="BE14" s="674">
        <v>69.900000000000006</v>
      </c>
      <c r="BF14" s="674">
        <v>46</v>
      </c>
      <c r="BG14" s="674">
        <v>56.6</v>
      </c>
      <c r="BH14" s="674">
        <v>68.900000000000006</v>
      </c>
      <c r="BI14" s="674">
        <v>42.6</v>
      </c>
      <c r="BJ14" s="674">
        <v>53.2</v>
      </c>
      <c r="BK14" s="674">
        <v>65.099999999999994</v>
      </c>
      <c r="BL14" s="674">
        <v>53.1</v>
      </c>
      <c r="BM14" s="674">
        <v>65.099999999999994</v>
      </c>
      <c r="BN14" s="674">
        <v>38.200000000000003</v>
      </c>
      <c r="BO14" s="674">
        <v>47.8</v>
      </c>
      <c r="BP14" s="674">
        <v>58.9</v>
      </c>
      <c r="BQ14" s="674">
        <v>37.799999999999997</v>
      </c>
      <c r="BR14" s="674">
        <v>47.6</v>
      </c>
      <c r="BS14" s="674">
        <v>58.6</v>
      </c>
      <c r="BT14" s="674">
        <v>31.4</v>
      </c>
      <c r="BU14" s="674">
        <v>40.4</v>
      </c>
      <c r="BV14" s="674">
        <v>50.8</v>
      </c>
      <c r="BW14" s="674">
        <v>43.2</v>
      </c>
      <c r="BX14" s="674">
        <v>53.1</v>
      </c>
      <c r="BY14" s="674">
        <v>64.400000000000006</v>
      </c>
      <c r="BZ14" s="674">
        <v>42.9</v>
      </c>
      <c r="CA14" s="674">
        <v>52.6</v>
      </c>
      <c r="CB14" s="674">
        <v>63.8</v>
      </c>
      <c r="CC14" s="674">
        <v>42.2</v>
      </c>
      <c r="CD14" s="674">
        <v>51.7</v>
      </c>
      <c r="CE14" s="674">
        <v>62.9</v>
      </c>
      <c r="CF14" s="674">
        <v>39</v>
      </c>
      <c r="CG14" s="674">
        <v>48.5</v>
      </c>
      <c r="CH14" s="674">
        <v>59.3</v>
      </c>
      <c r="CI14" s="674">
        <v>48.3</v>
      </c>
      <c r="CJ14" s="674">
        <v>59.2</v>
      </c>
      <c r="CK14" s="674">
        <v>35.1</v>
      </c>
      <c r="CL14" s="674">
        <v>43.8</v>
      </c>
      <c r="CM14" s="674">
        <v>53.8</v>
      </c>
      <c r="CN14" s="674">
        <v>34.6</v>
      </c>
      <c r="CO14" s="674">
        <v>43.4</v>
      </c>
      <c r="CP14" s="674">
        <v>53.3</v>
      </c>
      <c r="CQ14" s="674">
        <v>27.6</v>
      </c>
      <c r="CR14" s="674">
        <v>36.200000000000003</v>
      </c>
      <c r="CS14" s="674">
        <v>45.3</v>
      </c>
      <c r="CT14" s="674">
        <v>38.9</v>
      </c>
      <c r="CU14" s="674">
        <v>36.6</v>
      </c>
      <c r="CV14" s="674">
        <v>40.200000000000003</v>
      </c>
      <c r="CW14" s="674">
        <v>49.5</v>
      </c>
      <c r="CX14" s="674">
        <v>60.1</v>
      </c>
      <c r="CY14" s="674">
        <v>40</v>
      </c>
      <c r="CZ14" s="674">
        <v>49.3</v>
      </c>
      <c r="DA14" s="674">
        <v>59.9</v>
      </c>
      <c r="DB14" s="674">
        <v>39.5</v>
      </c>
      <c r="DC14" s="674">
        <v>48.8</v>
      </c>
      <c r="DD14" s="674">
        <v>59.3</v>
      </c>
      <c r="DE14" s="674">
        <v>36.700000000000003</v>
      </c>
      <c r="DF14" s="674">
        <v>45.9</v>
      </c>
      <c r="DG14" s="674">
        <v>56.1</v>
      </c>
      <c r="DH14" s="674">
        <v>45.7</v>
      </c>
      <c r="DI14" s="674">
        <v>56.2</v>
      </c>
      <c r="DJ14" s="674">
        <v>33</v>
      </c>
      <c r="DK14" s="674">
        <v>41.3</v>
      </c>
      <c r="DL14" s="674">
        <v>50.9</v>
      </c>
      <c r="DM14" s="674">
        <v>33.299999999999997</v>
      </c>
      <c r="DN14" s="674">
        <v>41.5</v>
      </c>
      <c r="DO14" s="674">
        <v>50.9</v>
      </c>
      <c r="DP14" s="674">
        <v>28.3</v>
      </c>
      <c r="DQ14" s="674">
        <v>36.299999999999997</v>
      </c>
      <c r="DR14" s="674">
        <v>45.6</v>
      </c>
      <c r="DS14" s="674">
        <v>41.9</v>
      </c>
      <c r="DT14" s="674">
        <v>47.1</v>
      </c>
      <c r="DU14" s="674">
        <v>58</v>
      </c>
      <c r="DV14" s="674">
        <v>70.400000000000006</v>
      </c>
      <c r="DW14" s="674">
        <v>46.5</v>
      </c>
      <c r="DX14" s="674">
        <v>57.7</v>
      </c>
      <c r="DY14" s="674">
        <v>70.400000000000006</v>
      </c>
      <c r="DZ14" s="674">
        <v>45.8</v>
      </c>
      <c r="EA14" s="674">
        <v>56.6</v>
      </c>
      <c r="EB14" s="674">
        <v>68.900000000000006</v>
      </c>
      <c r="EC14" s="674">
        <v>41.8</v>
      </c>
      <c r="ED14" s="674">
        <v>52.4</v>
      </c>
      <c r="EE14" s="674">
        <v>64.400000000000006</v>
      </c>
      <c r="EF14" s="674">
        <v>52.4</v>
      </c>
      <c r="EG14" s="674">
        <v>64.599999999999994</v>
      </c>
      <c r="EH14" s="674">
        <v>37.5</v>
      </c>
      <c r="EI14" s="674">
        <v>47.2</v>
      </c>
      <c r="EJ14" s="674">
        <v>58.4</v>
      </c>
      <c r="EK14" s="674">
        <v>35.6</v>
      </c>
      <c r="EL14" s="674">
        <v>44.9</v>
      </c>
      <c r="EM14" s="674">
        <v>55.8</v>
      </c>
      <c r="EN14" s="674">
        <v>28.1</v>
      </c>
      <c r="EO14" s="674">
        <v>37.4</v>
      </c>
      <c r="EP14" s="674">
        <v>47.9</v>
      </c>
      <c r="EQ14" s="674">
        <v>39</v>
      </c>
      <c r="ER14" s="674">
        <v>43.2</v>
      </c>
      <c r="ES14" s="674">
        <v>53.3</v>
      </c>
      <c r="ET14" s="674">
        <v>64.900000000000006</v>
      </c>
      <c r="EU14" s="674">
        <v>43.1</v>
      </c>
      <c r="EV14" s="674">
        <v>53.2</v>
      </c>
      <c r="EW14" s="674">
        <v>65</v>
      </c>
      <c r="EX14" s="674">
        <v>42.5</v>
      </c>
      <c r="EY14" s="674">
        <v>52.5</v>
      </c>
      <c r="EZ14" s="674">
        <v>64.099999999999994</v>
      </c>
      <c r="FA14" s="674">
        <v>38.9</v>
      </c>
      <c r="FB14" s="674">
        <v>48.7</v>
      </c>
      <c r="FC14" s="674">
        <v>59.9</v>
      </c>
      <c r="FD14" s="674">
        <v>48.8</v>
      </c>
      <c r="FE14" s="674">
        <v>60.2</v>
      </c>
      <c r="FF14" s="674">
        <v>35.1</v>
      </c>
      <c r="FG14" s="674">
        <v>44</v>
      </c>
      <c r="FH14" s="674">
        <v>54.4</v>
      </c>
      <c r="FI14" s="674">
        <v>35.200000000000003</v>
      </c>
      <c r="FJ14" s="674">
        <v>44.2</v>
      </c>
      <c r="FK14" s="674">
        <v>54.4</v>
      </c>
      <c r="FL14" s="674">
        <v>29.3</v>
      </c>
      <c r="FM14" s="674">
        <v>37.700000000000003</v>
      </c>
      <c r="FN14" s="674">
        <v>47.6</v>
      </c>
      <c r="FO14" s="674">
        <v>39.4</v>
      </c>
      <c r="FP14" s="674">
        <v>43.4</v>
      </c>
      <c r="FQ14" s="674">
        <v>53.2</v>
      </c>
      <c r="FR14" s="674">
        <v>64.3</v>
      </c>
      <c r="FS14" s="674">
        <v>43.1</v>
      </c>
      <c r="FT14" s="674">
        <v>52.9</v>
      </c>
      <c r="FU14" s="674">
        <v>64.099999999999994</v>
      </c>
      <c r="FV14" s="674">
        <v>42.4</v>
      </c>
      <c r="FW14" s="674">
        <v>52.1</v>
      </c>
      <c r="FX14" s="674">
        <v>63.3</v>
      </c>
      <c r="FY14" s="674">
        <v>39.5</v>
      </c>
      <c r="FZ14" s="674">
        <v>49.2</v>
      </c>
      <c r="GA14" s="674">
        <v>60</v>
      </c>
      <c r="GB14" s="674">
        <v>49</v>
      </c>
      <c r="GC14" s="674">
        <v>60</v>
      </c>
      <c r="GD14" s="674">
        <v>35.299999999999997</v>
      </c>
      <c r="GE14" s="674">
        <v>44.1</v>
      </c>
      <c r="GF14" s="674">
        <v>54.2</v>
      </c>
      <c r="GG14" s="674">
        <v>34.9</v>
      </c>
      <c r="GH14" s="674">
        <v>43.7</v>
      </c>
      <c r="GI14" s="674">
        <v>53.7</v>
      </c>
      <c r="GJ14" s="674">
        <v>29.8</v>
      </c>
      <c r="GK14" s="674">
        <v>38.299999999999997</v>
      </c>
      <c r="GL14" s="674">
        <v>48.1</v>
      </c>
      <c r="GM14" s="674">
        <v>44.2</v>
      </c>
      <c r="GN14" s="674">
        <v>48.4</v>
      </c>
      <c r="GO14" s="674">
        <v>59.4</v>
      </c>
      <c r="GP14" s="674">
        <v>71.8</v>
      </c>
      <c r="GQ14" s="674">
        <v>48.2</v>
      </c>
      <c r="GR14" s="674">
        <v>59.2</v>
      </c>
      <c r="GS14" s="674">
        <v>71.8</v>
      </c>
      <c r="GT14" s="674">
        <v>47.6</v>
      </c>
      <c r="GU14" s="674">
        <v>58.6</v>
      </c>
      <c r="GV14" s="674">
        <v>70.900000000000006</v>
      </c>
      <c r="GW14" s="674">
        <v>44.3</v>
      </c>
      <c r="GX14" s="674">
        <v>55.2</v>
      </c>
      <c r="GY14" s="674">
        <v>67.400000000000006</v>
      </c>
      <c r="GZ14" s="674">
        <v>55.1</v>
      </c>
      <c r="HA14" s="674">
        <v>67.400000000000006</v>
      </c>
      <c r="HB14" s="674">
        <v>39.6</v>
      </c>
      <c r="HC14" s="674">
        <v>49.7</v>
      </c>
      <c r="HD14" s="674">
        <v>61</v>
      </c>
      <c r="HE14" s="674">
        <v>39.6</v>
      </c>
      <c r="HF14" s="674">
        <v>49.4</v>
      </c>
      <c r="HG14" s="674">
        <v>60.5</v>
      </c>
      <c r="HH14" s="674">
        <v>34.1</v>
      </c>
      <c r="HI14" s="674">
        <v>43.6</v>
      </c>
      <c r="HJ14" s="674">
        <v>54.8</v>
      </c>
      <c r="HK14" s="674">
        <v>32.799999999999997</v>
      </c>
      <c r="HL14" s="674">
        <v>36.200000000000003</v>
      </c>
      <c r="HM14" s="674">
        <v>44.4</v>
      </c>
      <c r="HN14" s="674">
        <v>53.8</v>
      </c>
      <c r="HO14" s="674">
        <v>36</v>
      </c>
      <c r="HP14" s="674">
        <v>44.2</v>
      </c>
      <c r="HQ14" s="674">
        <v>53.6</v>
      </c>
      <c r="HR14" s="674">
        <v>35.299999999999997</v>
      </c>
      <c r="HS14" s="674">
        <v>43.5</v>
      </c>
      <c r="HT14" s="674">
        <v>52.7</v>
      </c>
      <c r="HU14" s="674">
        <v>32.9</v>
      </c>
      <c r="HV14" s="674">
        <v>40.700000000000003</v>
      </c>
      <c r="HW14" s="674">
        <v>49.3</v>
      </c>
      <c r="HX14" s="674">
        <v>40.799999999999997</v>
      </c>
      <c r="HY14" s="674">
        <v>49.8</v>
      </c>
      <c r="HZ14" s="674">
        <v>29.6</v>
      </c>
      <c r="IA14" s="674">
        <v>36.9</v>
      </c>
      <c r="IB14" s="674">
        <v>45.1</v>
      </c>
      <c r="IC14" s="674">
        <v>29.2</v>
      </c>
      <c r="ID14" s="674">
        <v>36</v>
      </c>
      <c r="IE14" s="674">
        <v>43.7</v>
      </c>
      <c r="IF14" s="674">
        <v>24.8</v>
      </c>
      <c r="IG14" s="674">
        <v>31.5</v>
      </c>
      <c r="IH14" s="674">
        <v>39</v>
      </c>
      <c r="II14" s="674">
        <v>0.3</v>
      </c>
      <c r="IJ14" s="674">
        <v>0.3</v>
      </c>
      <c r="IK14" s="674">
        <v>0.4</v>
      </c>
      <c r="IL14" s="674">
        <v>0.3</v>
      </c>
      <c r="IM14" s="674">
        <v>0.3</v>
      </c>
      <c r="IN14" s="674">
        <v>0.4</v>
      </c>
      <c r="IO14" s="674">
        <v>0.3</v>
      </c>
      <c r="IP14" s="674">
        <v>0.3</v>
      </c>
      <c r="IQ14" s="674">
        <v>0.4</v>
      </c>
      <c r="IR14" s="674">
        <v>0.3</v>
      </c>
      <c r="IS14" s="674">
        <v>0.3</v>
      </c>
      <c r="IT14" s="674">
        <v>0.4</v>
      </c>
      <c r="IU14" s="674">
        <v>0.3</v>
      </c>
      <c r="IV14" s="674">
        <v>0.4</v>
      </c>
      <c r="IW14" s="674">
        <v>0.3</v>
      </c>
      <c r="IX14" s="674">
        <v>0.3</v>
      </c>
      <c r="IY14" s="674">
        <v>0.3</v>
      </c>
      <c r="IZ14" s="674">
        <v>0.2</v>
      </c>
      <c r="JA14" s="674">
        <v>0.3</v>
      </c>
      <c r="JB14" s="674">
        <v>0.3</v>
      </c>
      <c r="JC14" s="674">
        <v>0.2</v>
      </c>
      <c r="JD14" s="674">
        <v>0.3</v>
      </c>
      <c r="JE14" s="674">
        <v>0.3</v>
      </c>
      <c r="JF14" s="674">
        <v>0.3</v>
      </c>
      <c r="JG14" s="674">
        <v>39.9</v>
      </c>
      <c r="JH14" s="674">
        <v>49.1</v>
      </c>
      <c r="JI14" s="674">
        <v>59.7</v>
      </c>
      <c r="JJ14" s="674">
        <v>39.6</v>
      </c>
      <c r="JK14" s="674">
        <v>48.8</v>
      </c>
      <c r="JL14" s="674">
        <v>59.3</v>
      </c>
      <c r="JM14" s="674">
        <v>39.1</v>
      </c>
      <c r="JN14" s="674">
        <v>48.3</v>
      </c>
      <c r="JO14" s="674">
        <v>58.6</v>
      </c>
      <c r="JP14" s="674">
        <v>36.200000000000003</v>
      </c>
      <c r="JQ14" s="674">
        <v>45.2</v>
      </c>
      <c r="JR14" s="674">
        <v>55.2</v>
      </c>
      <c r="JS14" s="674">
        <v>44.8</v>
      </c>
      <c r="JT14" s="674">
        <v>55.1</v>
      </c>
      <c r="JU14" s="674">
        <v>32.700000000000003</v>
      </c>
      <c r="JV14" s="674">
        <v>41</v>
      </c>
      <c r="JW14" s="674">
        <v>50.4</v>
      </c>
      <c r="JX14" s="674">
        <v>33</v>
      </c>
      <c r="JY14" s="674">
        <v>41.1</v>
      </c>
      <c r="JZ14" s="674">
        <v>50.4</v>
      </c>
      <c r="KA14" s="674">
        <v>27</v>
      </c>
      <c r="KB14" s="674">
        <v>34.700000000000003</v>
      </c>
      <c r="KC14" s="674">
        <v>43.6</v>
      </c>
      <c r="KD14" s="674">
        <v>36</v>
      </c>
      <c r="KE14" s="674">
        <v>24.2</v>
      </c>
      <c r="KF14" s="674">
        <v>31.8</v>
      </c>
      <c r="KG14" s="674">
        <v>40.9</v>
      </c>
      <c r="KH14" s="674">
        <v>23.3</v>
      </c>
      <c r="KI14" s="674">
        <v>31.7</v>
      </c>
      <c r="KJ14" s="674">
        <v>41</v>
      </c>
      <c r="KK14" s="674">
        <v>23.2</v>
      </c>
      <c r="KL14" s="674">
        <v>31.6</v>
      </c>
      <c r="KM14" s="674">
        <v>41.8</v>
      </c>
      <c r="KN14" s="674">
        <v>21.6</v>
      </c>
      <c r="KO14" s="674">
        <v>28.4</v>
      </c>
      <c r="KP14" s="674">
        <v>37.4</v>
      </c>
      <c r="KQ14" s="674">
        <v>28.6</v>
      </c>
      <c r="KR14" s="674">
        <v>37.299999999999997</v>
      </c>
      <c r="KS14" s="674">
        <v>18.600000000000001</v>
      </c>
      <c r="KT14" s="674">
        <v>25.3</v>
      </c>
      <c r="KU14" s="674">
        <v>33</v>
      </c>
      <c r="KV14" s="674">
        <v>19.2</v>
      </c>
      <c r="KW14" s="674">
        <v>25.6</v>
      </c>
      <c r="KX14" s="674">
        <v>33.9</v>
      </c>
      <c r="KY14" s="674">
        <v>15.5</v>
      </c>
      <c r="KZ14" s="674">
        <v>21.8</v>
      </c>
      <c r="LA14" s="674">
        <v>28.6</v>
      </c>
      <c r="LB14" s="674">
        <v>21.4</v>
      </c>
      <c r="LC14" s="674">
        <v>48</v>
      </c>
      <c r="LD14" s="674">
        <v>58.9</v>
      </c>
      <c r="LE14" s="674">
        <v>71.3</v>
      </c>
      <c r="LF14" s="674">
        <v>47.5</v>
      </c>
      <c r="LG14" s="674">
        <v>58.3</v>
      </c>
      <c r="LH14" s="674">
        <v>70.900000000000006</v>
      </c>
      <c r="LI14" s="674">
        <v>46.9</v>
      </c>
      <c r="LJ14" s="674">
        <v>58</v>
      </c>
      <c r="LK14" s="674">
        <v>70.2</v>
      </c>
      <c r="LL14" s="674">
        <v>43.7</v>
      </c>
      <c r="LM14" s="674">
        <v>54.3</v>
      </c>
      <c r="LN14" s="674">
        <v>66.3</v>
      </c>
      <c r="LO14" s="674">
        <v>54.1</v>
      </c>
      <c r="LP14" s="674">
        <v>66.3</v>
      </c>
      <c r="LQ14" s="674">
        <v>39.299999999999997</v>
      </c>
      <c r="LR14" s="674">
        <v>49.1</v>
      </c>
      <c r="LS14" s="674">
        <v>60.2</v>
      </c>
      <c r="LT14" s="674">
        <v>39.5</v>
      </c>
      <c r="LU14" s="674">
        <v>49.2</v>
      </c>
      <c r="LV14" s="674">
        <v>60.1</v>
      </c>
      <c r="LW14" s="674">
        <v>32.799999999999997</v>
      </c>
      <c r="LX14" s="674">
        <v>41.9</v>
      </c>
      <c r="LY14" s="674">
        <v>52.5</v>
      </c>
      <c r="LZ14" s="674">
        <v>43.4</v>
      </c>
      <c r="MA14" s="674">
        <v>112.4</v>
      </c>
      <c r="MB14" s="674">
        <v>138.19999999999999</v>
      </c>
      <c r="MC14" s="674">
        <v>165.9</v>
      </c>
      <c r="MD14" s="674">
        <v>113.2</v>
      </c>
      <c r="ME14" s="674">
        <v>138.80000000000001</v>
      </c>
      <c r="MF14" s="674">
        <v>166.1</v>
      </c>
      <c r="MG14" s="674">
        <v>109.9</v>
      </c>
      <c r="MH14" s="674">
        <v>134.4</v>
      </c>
      <c r="MI14" s="674">
        <v>160.80000000000001</v>
      </c>
      <c r="MJ14" s="674">
        <v>104.2</v>
      </c>
      <c r="MK14" s="674">
        <v>130.6</v>
      </c>
      <c r="ML14" s="674">
        <v>158.5</v>
      </c>
      <c r="MM14" s="674">
        <v>130.6</v>
      </c>
      <c r="MN14" s="674">
        <v>158.4</v>
      </c>
      <c r="MO14" s="674">
        <v>91.5</v>
      </c>
      <c r="MP14" s="674">
        <v>115.3</v>
      </c>
      <c r="MQ14" s="674">
        <v>141.1</v>
      </c>
      <c r="MR14" s="674">
        <v>89.8</v>
      </c>
      <c r="MS14" s="674">
        <v>112.6</v>
      </c>
      <c r="MT14" s="674">
        <v>137.19999999999999</v>
      </c>
      <c r="MU14" s="674">
        <v>78.8</v>
      </c>
      <c r="MV14" s="674">
        <v>102.4</v>
      </c>
      <c r="MW14" s="674">
        <v>129</v>
      </c>
      <c r="MX14" s="674">
        <v>104.7</v>
      </c>
      <c r="MY14" s="674">
        <v>0</v>
      </c>
      <c r="MZ14" s="674">
        <v>0</v>
      </c>
      <c r="NA14" s="674">
        <v>0</v>
      </c>
      <c r="NB14" s="674">
        <v>0</v>
      </c>
      <c r="NC14" s="674">
        <v>0</v>
      </c>
      <c r="ND14" s="674">
        <v>0</v>
      </c>
      <c r="NE14" s="674">
        <v>0</v>
      </c>
      <c r="NF14" s="674">
        <v>0</v>
      </c>
      <c r="NG14" s="674">
        <v>0</v>
      </c>
      <c r="NH14" s="674">
        <v>0</v>
      </c>
      <c r="NI14" s="674">
        <v>0</v>
      </c>
      <c r="NJ14" s="674">
        <v>0</v>
      </c>
      <c r="NK14" s="674">
        <v>0</v>
      </c>
      <c r="NL14" s="674">
        <v>0</v>
      </c>
      <c r="NM14" s="674">
        <v>0</v>
      </c>
      <c r="NN14" s="674">
        <v>0</v>
      </c>
      <c r="NO14" s="674">
        <v>0</v>
      </c>
      <c r="NP14" s="674">
        <v>0</v>
      </c>
      <c r="NQ14" s="674">
        <v>0</v>
      </c>
      <c r="NR14" s="674">
        <v>0</v>
      </c>
      <c r="NS14" s="674">
        <v>0</v>
      </c>
      <c r="NT14" s="674">
        <v>0</v>
      </c>
      <c r="NU14" s="674">
        <v>0</v>
      </c>
      <c r="NV14" s="674">
        <v>0</v>
      </c>
      <c r="NW14" s="674">
        <v>43.9</v>
      </c>
      <c r="NX14" s="674">
        <v>53.9</v>
      </c>
      <c r="NY14" s="674">
        <v>65.2</v>
      </c>
      <c r="NZ14" s="674">
        <v>43.5</v>
      </c>
      <c r="OA14" s="674">
        <v>53.5</v>
      </c>
      <c r="OB14" s="674">
        <v>64.900000000000006</v>
      </c>
      <c r="OC14" s="674">
        <v>42.7</v>
      </c>
      <c r="OD14" s="674">
        <v>52.6</v>
      </c>
      <c r="OE14" s="674">
        <v>64</v>
      </c>
      <c r="OF14" s="674">
        <v>39.6</v>
      </c>
      <c r="OG14" s="674">
        <v>49.4</v>
      </c>
      <c r="OH14" s="674">
        <v>60.3</v>
      </c>
      <c r="OI14" s="674">
        <v>49.1</v>
      </c>
      <c r="OJ14" s="674">
        <v>60.2</v>
      </c>
      <c r="OK14" s="674">
        <v>35.6</v>
      </c>
      <c r="OL14" s="674">
        <v>44.6</v>
      </c>
      <c r="OM14" s="674">
        <v>54.8</v>
      </c>
      <c r="ON14" s="674">
        <v>34.5</v>
      </c>
      <c r="OO14" s="674">
        <v>43.4</v>
      </c>
      <c r="OP14" s="674">
        <v>53.4</v>
      </c>
      <c r="OQ14" s="674">
        <v>28.2</v>
      </c>
      <c r="OR14" s="674">
        <v>37</v>
      </c>
      <c r="OS14" s="674">
        <v>46.5</v>
      </c>
      <c r="OT14" s="674">
        <v>39.4</v>
      </c>
      <c r="OU14" s="674">
        <v>0.3</v>
      </c>
      <c r="OV14" s="674">
        <v>0.3</v>
      </c>
      <c r="OW14" s="674">
        <v>0.4</v>
      </c>
      <c r="OX14" s="674">
        <v>0.3</v>
      </c>
      <c r="OY14" s="674">
        <v>0.3</v>
      </c>
      <c r="OZ14" s="674">
        <v>0.4</v>
      </c>
      <c r="PA14" s="674">
        <v>0.3</v>
      </c>
      <c r="PB14" s="674">
        <v>0.3</v>
      </c>
      <c r="PC14" s="674">
        <v>0.3</v>
      </c>
      <c r="PD14" s="674">
        <v>0.3</v>
      </c>
      <c r="PE14" s="674">
        <v>0.3</v>
      </c>
      <c r="PF14" s="674">
        <v>0.3</v>
      </c>
      <c r="PG14" s="674">
        <v>0.3</v>
      </c>
      <c r="PH14" s="674">
        <v>0.3</v>
      </c>
      <c r="PI14" s="674">
        <v>0.2</v>
      </c>
      <c r="PJ14" s="674">
        <v>0.3</v>
      </c>
      <c r="PK14" s="674">
        <v>0.3</v>
      </c>
      <c r="PL14" s="674">
        <v>0.2</v>
      </c>
      <c r="PM14" s="674">
        <v>0.3</v>
      </c>
      <c r="PN14" s="674">
        <v>0.3</v>
      </c>
      <c r="PO14" s="674">
        <v>0.2</v>
      </c>
      <c r="PP14" s="674">
        <v>0.2</v>
      </c>
      <c r="PQ14" s="674">
        <v>0.3</v>
      </c>
      <c r="PR14" s="674">
        <v>0.3</v>
      </c>
      <c r="PS14" s="674">
        <v>0</v>
      </c>
      <c r="PT14" s="674">
        <v>0</v>
      </c>
      <c r="PU14" s="674">
        <v>0</v>
      </c>
      <c r="PV14" s="674">
        <v>0</v>
      </c>
      <c r="PW14" s="674">
        <v>0</v>
      </c>
      <c r="PX14" s="674">
        <v>0</v>
      </c>
      <c r="PY14" s="674">
        <v>0</v>
      </c>
      <c r="PZ14" s="674">
        <v>0</v>
      </c>
      <c r="QA14" s="674">
        <v>0</v>
      </c>
      <c r="QB14" s="674">
        <v>0</v>
      </c>
      <c r="QC14" s="674">
        <v>0</v>
      </c>
      <c r="QD14" s="674">
        <v>0</v>
      </c>
      <c r="QE14" s="674">
        <v>0</v>
      </c>
      <c r="QF14" s="674">
        <v>0</v>
      </c>
      <c r="QG14" s="674">
        <v>0</v>
      </c>
      <c r="QH14" s="674">
        <v>0</v>
      </c>
      <c r="QI14" s="674">
        <v>0</v>
      </c>
      <c r="QJ14" s="674">
        <v>0</v>
      </c>
      <c r="QK14" s="674">
        <v>0</v>
      </c>
      <c r="QL14" s="674">
        <v>0</v>
      </c>
      <c r="QM14" s="674">
        <v>0</v>
      </c>
      <c r="QN14" s="674">
        <v>0</v>
      </c>
      <c r="QO14" s="674">
        <v>0</v>
      </c>
      <c r="QP14" s="674">
        <v>0</v>
      </c>
      <c r="QQ14" s="674">
        <v>40.200000000000003</v>
      </c>
      <c r="QR14" s="674">
        <v>49.5</v>
      </c>
      <c r="QS14" s="674">
        <v>60.1</v>
      </c>
      <c r="QT14" s="674">
        <v>40</v>
      </c>
      <c r="QU14" s="674">
        <v>49.3</v>
      </c>
      <c r="QV14" s="674">
        <v>59.9</v>
      </c>
      <c r="QW14" s="674">
        <v>39.5</v>
      </c>
      <c r="QX14" s="674">
        <v>48.8</v>
      </c>
      <c r="QY14" s="674">
        <v>59.3</v>
      </c>
      <c r="QZ14" s="674">
        <v>36.700000000000003</v>
      </c>
      <c r="RA14" s="674">
        <v>45.9</v>
      </c>
      <c r="RB14" s="674">
        <v>56.1</v>
      </c>
      <c r="RC14" s="674">
        <v>45.7</v>
      </c>
      <c r="RD14" s="674">
        <v>56.2</v>
      </c>
      <c r="RE14" s="674">
        <v>33.1</v>
      </c>
      <c r="RF14" s="674">
        <v>41.3</v>
      </c>
      <c r="RG14" s="674">
        <v>50.9</v>
      </c>
      <c r="RH14" s="674">
        <v>33.6</v>
      </c>
      <c r="RI14" s="674">
        <v>41.8</v>
      </c>
      <c r="RJ14" s="674">
        <v>50.9</v>
      </c>
      <c r="RK14" s="674">
        <v>28.4</v>
      </c>
      <c r="RL14" s="674">
        <v>36.299999999999997</v>
      </c>
      <c r="RM14" s="674">
        <v>45.6</v>
      </c>
      <c r="RN14" s="674">
        <v>36.6</v>
      </c>
      <c r="RO14" s="674">
        <v>40.200000000000003</v>
      </c>
      <c r="RP14" s="674">
        <v>49.5</v>
      </c>
      <c r="RQ14" s="674">
        <v>60.1</v>
      </c>
      <c r="RR14" s="674">
        <v>40</v>
      </c>
      <c r="RS14" s="674">
        <v>49.3</v>
      </c>
      <c r="RT14" s="674">
        <v>59.9</v>
      </c>
      <c r="RU14" s="674">
        <v>39.5</v>
      </c>
      <c r="RV14" s="674">
        <v>48.8</v>
      </c>
      <c r="RW14" s="674">
        <v>59.3</v>
      </c>
      <c r="RX14" s="674">
        <v>36.700000000000003</v>
      </c>
      <c r="RY14" s="674">
        <v>45.9</v>
      </c>
      <c r="RZ14" s="674">
        <v>56.1</v>
      </c>
      <c r="SA14" s="674">
        <v>45.7</v>
      </c>
      <c r="SB14" s="674">
        <v>56.2</v>
      </c>
      <c r="SC14" s="674">
        <v>33.1</v>
      </c>
      <c r="SD14" s="674">
        <v>41.3</v>
      </c>
      <c r="SE14" s="674">
        <v>50.9</v>
      </c>
      <c r="SF14" s="674">
        <v>33.6</v>
      </c>
      <c r="SG14" s="674">
        <v>41.8</v>
      </c>
      <c r="SH14" s="674">
        <v>50.9</v>
      </c>
      <c r="SI14" s="674">
        <v>28.4</v>
      </c>
      <c r="SJ14" s="674">
        <v>36.299999999999997</v>
      </c>
      <c r="SK14" s="674">
        <v>45.6</v>
      </c>
      <c r="SL14" s="674">
        <v>36.6</v>
      </c>
      <c r="SM14" s="674">
        <v>24.2</v>
      </c>
      <c r="SN14" s="674">
        <v>31.8</v>
      </c>
      <c r="SO14" s="674">
        <v>40.9</v>
      </c>
      <c r="SP14" s="674">
        <v>23.3</v>
      </c>
      <c r="SQ14" s="674">
        <v>31.7</v>
      </c>
      <c r="SR14" s="674">
        <v>41</v>
      </c>
      <c r="SS14" s="674">
        <v>23.4</v>
      </c>
      <c r="ST14" s="674">
        <v>31.6</v>
      </c>
      <c r="SU14" s="674">
        <v>41.8</v>
      </c>
      <c r="SV14" s="674">
        <v>21.6</v>
      </c>
      <c r="SW14" s="674">
        <v>28.4</v>
      </c>
      <c r="SX14" s="674">
        <v>37.4</v>
      </c>
      <c r="SY14" s="674">
        <v>28.6</v>
      </c>
      <c r="SZ14" s="674">
        <v>37.299999999999997</v>
      </c>
      <c r="TA14" s="674">
        <v>18.600000000000001</v>
      </c>
      <c r="TB14" s="674">
        <v>25.3</v>
      </c>
      <c r="TC14" s="674">
        <v>33</v>
      </c>
      <c r="TD14" s="674">
        <v>19.2</v>
      </c>
      <c r="TE14" s="674">
        <v>25.6</v>
      </c>
      <c r="TF14" s="674">
        <v>33.9</v>
      </c>
      <c r="TG14" s="674">
        <v>15.5</v>
      </c>
      <c r="TH14" s="674">
        <v>21.8</v>
      </c>
      <c r="TI14" s="674">
        <v>28.6</v>
      </c>
      <c r="TJ14" s="674">
        <v>21.4</v>
      </c>
      <c r="TK14" s="674">
        <v>24.2</v>
      </c>
      <c r="TL14" s="674">
        <v>31.8</v>
      </c>
      <c r="TM14" s="674">
        <v>40.9</v>
      </c>
      <c r="TN14" s="674">
        <v>23.3</v>
      </c>
      <c r="TO14" s="674">
        <v>31.7</v>
      </c>
      <c r="TP14" s="674">
        <v>41</v>
      </c>
      <c r="TQ14" s="674">
        <v>23.3</v>
      </c>
      <c r="TR14" s="674">
        <v>31.6</v>
      </c>
      <c r="TS14" s="674">
        <v>41.8</v>
      </c>
      <c r="TT14" s="674">
        <v>21.6</v>
      </c>
      <c r="TU14" s="674">
        <v>28.4</v>
      </c>
      <c r="TV14" s="674">
        <v>37.4</v>
      </c>
      <c r="TW14" s="674">
        <v>28.6</v>
      </c>
      <c r="TX14" s="674">
        <v>37.299999999999997</v>
      </c>
      <c r="TY14" s="674">
        <v>18.600000000000001</v>
      </c>
      <c r="TZ14" s="674">
        <v>25.3</v>
      </c>
      <c r="UA14" s="674">
        <v>33</v>
      </c>
      <c r="UB14" s="674">
        <v>19.2</v>
      </c>
      <c r="UC14" s="674">
        <v>25.6</v>
      </c>
      <c r="UD14" s="674">
        <v>33.9</v>
      </c>
      <c r="UE14" s="674">
        <v>15.5</v>
      </c>
      <c r="UF14" s="674">
        <v>21.8</v>
      </c>
      <c r="UG14" s="674">
        <v>28.6</v>
      </c>
      <c r="UH14" s="674">
        <v>21.4</v>
      </c>
      <c r="UI14" s="674">
        <v>39.200000000000003</v>
      </c>
      <c r="UJ14" s="674">
        <v>48.3</v>
      </c>
      <c r="UK14" s="674">
        <v>58.4</v>
      </c>
      <c r="UL14" s="674">
        <v>38.700000000000003</v>
      </c>
      <c r="UM14" s="674">
        <v>47.8</v>
      </c>
      <c r="UN14" s="674">
        <v>58</v>
      </c>
      <c r="UO14" s="674">
        <v>38</v>
      </c>
      <c r="UP14" s="674">
        <v>46.9</v>
      </c>
      <c r="UQ14" s="674">
        <v>57.1</v>
      </c>
      <c r="UR14" s="674">
        <v>35.200000000000003</v>
      </c>
      <c r="US14" s="674">
        <v>43.8</v>
      </c>
      <c r="UT14" s="674">
        <v>53.8</v>
      </c>
      <c r="UU14" s="674">
        <v>43.6</v>
      </c>
      <c r="UV14" s="674">
        <v>53.5</v>
      </c>
      <c r="UW14" s="674">
        <v>31.6</v>
      </c>
      <c r="UX14" s="674">
        <v>39.6</v>
      </c>
      <c r="UY14" s="674">
        <v>48.9</v>
      </c>
      <c r="UZ14" s="674">
        <v>30.8</v>
      </c>
      <c r="VA14" s="674">
        <v>39</v>
      </c>
      <c r="VB14" s="674">
        <v>48</v>
      </c>
      <c r="VC14" s="674">
        <v>24.4</v>
      </c>
      <c r="VD14" s="674">
        <v>32.4</v>
      </c>
      <c r="VE14" s="674">
        <v>40.9</v>
      </c>
      <c r="VF14" s="674">
        <v>35</v>
      </c>
      <c r="VG14" s="674">
        <v>40.200000000000003</v>
      </c>
      <c r="VH14" s="674">
        <v>49.5</v>
      </c>
      <c r="VI14" s="674">
        <v>60.1</v>
      </c>
      <c r="VJ14" s="674">
        <v>40</v>
      </c>
      <c r="VK14" s="674">
        <v>49.3</v>
      </c>
      <c r="VL14" s="674">
        <v>59.9</v>
      </c>
      <c r="VM14" s="674">
        <v>39.5</v>
      </c>
      <c r="VN14" s="674">
        <v>48.8</v>
      </c>
      <c r="VO14" s="674">
        <v>59.3</v>
      </c>
      <c r="VP14" s="674">
        <v>36.700000000000003</v>
      </c>
      <c r="VQ14" s="674">
        <v>45.9</v>
      </c>
      <c r="VR14" s="674">
        <v>56.1</v>
      </c>
      <c r="VS14" s="674">
        <v>36.6</v>
      </c>
      <c r="VT14" s="674">
        <v>45.7</v>
      </c>
      <c r="VU14" s="674">
        <v>56.2</v>
      </c>
      <c r="VV14" s="674">
        <v>33</v>
      </c>
      <c r="VW14" s="674">
        <v>41.3</v>
      </c>
      <c r="VX14" s="674">
        <v>50.9</v>
      </c>
      <c r="VY14" s="674">
        <v>33.299999999999997</v>
      </c>
      <c r="VZ14" s="674">
        <v>41.5</v>
      </c>
      <c r="WA14" s="674">
        <v>50.9</v>
      </c>
      <c r="WB14" s="674">
        <v>36.299999999999997</v>
      </c>
      <c r="WC14" s="674">
        <v>45.6</v>
      </c>
      <c r="WD14" s="674">
        <v>28.3</v>
      </c>
      <c r="WE14" s="674">
        <v>40.200000000000003</v>
      </c>
      <c r="WF14" s="674">
        <v>49.5</v>
      </c>
      <c r="WG14" s="674">
        <v>60.1</v>
      </c>
      <c r="WH14" s="674">
        <v>40</v>
      </c>
      <c r="WI14" s="674">
        <v>49.3</v>
      </c>
      <c r="WJ14" s="674">
        <v>59.9</v>
      </c>
      <c r="WK14" s="674">
        <v>39.5</v>
      </c>
      <c r="WL14" s="674">
        <v>48.8</v>
      </c>
      <c r="WM14" s="674">
        <v>59.3</v>
      </c>
      <c r="WN14" s="674">
        <v>36.700000000000003</v>
      </c>
      <c r="WO14" s="674">
        <v>45.9</v>
      </c>
      <c r="WP14" s="674">
        <v>56.1</v>
      </c>
      <c r="WQ14" s="674">
        <v>36.6</v>
      </c>
      <c r="WR14" s="674">
        <v>45.7</v>
      </c>
      <c r="WS14" s="674">
        <v>56.2</v>
      </c>
      <c r="WT14" s="674">
        <v>33</v>
      </c>
      <c r="WU14" s="674">
        <v>41.3</v>
      </c>
      <c r="WV14" s="674">
        <v>50.9</v>
      </c>
      <c r="WW14" s="674">
        <v>33.299999999999997</v>
      </c>
      <c r="WX14" s="674">
        <v>41.5</v>
      </c>
      <c r="WY14" s="674">
        <v>50.9</v>
      </c>
      <c r="WZ14" s="674">
        <v>36.299999999999997</v>
      </c>
      <c r="XA14" s="674">
        <v>45.6</v>
      </c>
      <c r="XB14" s="674">
        <v>28.3</v>
      </c>
    </row>
    <row r="15" spans="1:626" s="674" customFormat="1" ht="14.5" x14ac:dyDescent="0.35">
      <c r="A15" s="685" t="s">
        <v>80</v>
      </c>
      <c r="B15" s="684" t="s">
        <v>76</v>
      </c>
      <c r="C15" s="674">
        <v>0</v>
      </c>
      <c r="D15" s="674">
        <v>0</v>
      </c>
      <c r="E15" s="674">
        <v>0</v>
      </c>
      <c r="F15" s="674">
        <v>0</v>
      </c>
      <c r="G15" s="674">
        <v>0</v>
      </c>
      <c r="H15" s="674">
        <v>0</v>
      </c>
      <c r="I15" s="674">
        <v>0</v>
      </c>
      <c r="J15" s="674">
        <v>0</v>
      </c>
      <c r="K15" s="674">
        <v>0</v>
      </c>
      <c r="L15" s="674">
        <v>0</v>
      </c>
      <c r="M15" s="674">
        <v>0</v>
      </c>
      <c r="N15" s="674">
        <v>0</v>
      </c>
      <c r="O15" s="674">
        <v>0</v>
      </c>
      <c r="P15" s="674">
        <v>0</v>
      </c>
      <c r="Q15" s="674">
        <v>0</v>
      </c>
      <c r="R15" s="674">
        <v>0</v>
      </c>
      <c r="S15" s="674">
        <v>0</v>
      </c>
      <c r="T15" s="674">
        <v>0</v>
      </c>
      <c r="U15" s="674">
        <v>0</v>
      </c>
      <c r="V15" s="674">
        <v>0</v>
      </c>
      <c r="W15" s="674">
        <v>0</v>
      </c>
      <c r="X15" s="674">
        <v>0</v>
      </c>
      <c r="Y15" s="674">
        <v>0</v>
      </c>
      <c r="Z15" s="674">
        <v>0</v>
      </c>
      <c r="AA15" s="674">
        <v>0</v>
      </c>
      <c r="AB15" s="674">
        <v>0</v>
      </c>
      <c r="AC15" s="674">
        <v>0</v>
      </c>
      <c r="AD15" s="674">
        <v>0</v>
      </c>
      <c r="AE15" s="674">
        <v>0</v>
      </c>
      <c r="AF15" s="674">
        <v>0</v>
      </c>
      <c r="AG15" s="674">
        <v>0</v>
      </c>
      <c r="AH15" s="674">
        <v>0</v>
      </c>
      <c r="AI15" s="674">
        <v>0</v>
      </c>
      <c r="AJ15" s="674">
        <v>0</v>
      </c>
      <c r="AK15" s="674">
        <v>0</v>
      </c>
      <c r="AL15" s="674">
        <v>0</v>
      </c>
      <c r="AM15" s="674">
        <v>0</v>
      </c>
      <c r="AN15" s="674">
        <v>0</v>
      </c>
      <c r="AO15" s="674">
        <v>0</v>
      </c>
      <c r="AP15" s="674">
        <v>0</v>
      </c>
      <c r="AQ15" s="674">
        <v>0</v>
      </c>
      <c r="AR15" s="674">
        <v>0</v>
      </c>
      <c r="AS15" s="674">
        <v>0</v>
      </c>
      <c r="AT15" s="674">
        <v>0</v>
      </c>
      <c r="AU15" s="674">
        <v>0</v>
      </c>
      <c r="AV15" s="674">
        <v>0</v>
      </c>
      <c r="AW15" s="674">
        <v>0</v>
      </c>
      <c r="AX15" s="674">
        <v>0</v>
      </c>
      <c r="AY15" s="674">
        <v>0</v>
      </c>
      <c r="AZ15" s="674">
        <v>0</v>
      </c>
      <c r="BA15" s="674">
        <v>0</v>
      </c>
      <c r="BB15" s="674">
        <v>0</v>
      </c>
      <c r="BC15" s="674">
        <v>0</v>
      </c>
      <c r="BD15" s="674">
        <v>0</v>
      </c>
      <c r="BE15" s="674">
        <v>0</v>
      </c>
      <c r="BF15" s="674">
        <v>0</v>
      </c>
      <c r="BG15" s="674">
        <v>0</v>
      </c>
      <c r="BH15" s="674">
        <v>0</v>
      </c>
      <c r="BI15" s="674">
        <v>0</v>
      </c>
      <c r="BJ15" s="674">
        <v>0</v>
      </c>
      <c r="BK15" s="674">
        <v>0</v>
      </c>
      <c r="BL15" s="674">
        <v>0</v>
      </c>
      <c r="BM15" s="674">
        <v>0</v>
      </c>
      <c r="BN15" s="674">
        <v>0</v>
      </c>
      <c r="BO15" s="674">
        <v>0</v>
      </c>
      <c r="BP15" s="674">
        <v>0</v>
      </c>
      <c r="BQ15" s="674">
        <v>0</v>
      </c>
      <c r="BR15" s="674">
        <v>0</v>
      </c>
      <c r="BS15" s="674">
        <v>0</v>
      </c>
      <c r="BT15" s="674">
        <v>0</v>
      </c>
      <c r="BU15" s="674">
        <v>0</v>
      </c>
      <c r="BV15" s="674">
        <v>0</v>
      </c>
      <c r="BW15" s="674">
        <v>0</v>
      </c>
      <c r="BX15" s="674">
        <v>0</v>
      </c>
      <c r="BY15" s="674">
        <v>0</v>
      </c>
      <c r="BZ15" s="674">
        <v>0</v>
      </c>
      <c r="CA15" s="674">
        <v>0</v>
      </c>
      <c r="CB15" s="674">
        <v>0</v>
      </c>
      <c r="CC15" s="674">
        <v>0</v>
      </c>
      <c r="CD15" s="674">
        <v>0</v>
      </c>
      <c r="CE15" s="674">
        <v>0</v>
      </c>
      <c r="CF15" s="674">
        <v>0</v>
      </c>
      <c r="CG15" s="674">
        <v>0</v>
      </c>
      <c r="CH15" s="674">
        <v>0</v>
      </c>
      <c r="CI15" s="674">
        <v>0</v>
      </c>
      <c r="CJ15" s="674">
        <v>0</v>
      </c>
      <c r="CK15" s="674">
        <v>0</v>
      </c>
      <c r="CL15" s="674">
        <v>0</v>
      </c>
      <c r="CM15" s="674">
        <v>0</v>
      </c>
      <c r="CN15" s="674">
        <v>0</v>
      </c>
      <c r="CO15" s="674">
        <v>0</v>
      </c>
      <c r="CP15" s="674">
        <v>0</v>
      </c>
      <c r="CQ15" s="674">
        <v>0</v>
      </c>
      <c r="CR15" s="674">
        <v>0</v>
      </c>
      <c r="CS15" s="674">
        <v>0</v>
      </c>
      <c r="CT15" s="674">
        <v>0</v>
      </c>
      <c r="CU15" s="674">
        <v>0</v>
      </c>
      <c r="CV15" s="674">
        <v>0</v>
      </c>
      <c r="CW15" s="674">
        <v>0</v>
      </c>
      <c r="CX15" s="674">
        <v>0</v>
      </c>
      <c r="CY15" s="674">
        <v>0</v>
      </c>
      <c r="CZ15" s="674">
        <v>0</v>
      </c>
      <c r="DA15" s="674">
        <v>0</v>
      </c>
      <c r="DB15" s="674">
        <v>0</v>
      </c>
      <c r="DC15" s="674">
        <v>0</v>
      </c>
      <c r="DD15" s="674">
        <v>0</v>
      </c>
      <c r="DE15" s="674">
        <v>0</v>
      </c>
      <c r="DF15" s="674">
        <v>0</v>
      </c>
      <c r="DG15" s="674">
        <v>0</v>
      </c>
      <c r="DH15" s="674">
        <v>0</v>
      </c>
      <c r="DI15" s="674">
        <v>0</v>
      </c>
      <c r="DJ15" s="674">
        <v>0</v>
      </c>
      <c r="DK15" s="674">
        <v>0</v>
      </c>
      <c r="DL15" s="674">
        <v>0</v>
      </c>
      <c r="DM15" s="674">
        <v>0</v>
      </c>
      <c r="DN15" s="674">
        <v>0</v>
      </c>
      <c r="DO15" s="674">
        <v>0</v>
      </c>
      <c r="DP15" s="674">
        <v>0</v>
      </c>
      <c r="DQ15" s="674">
        <v>0</v>
      </c>
      <c r="DR15" s="674">
        <v>0</v>
      </c>
      <c r="DS15" s="674">
        <v>0</v>
      </c>
      <c r="DT15" s="674">
        <v>0</v>
      </c>
      <c r="DU15" s="674">
        <v>0</v>
      </c>
      <c r="DV15" s="674">
        <v>0</v>
      </c>
      <c r="DW15" s="674">
        <v>0</v>
      </c>
      <c r="DX15" s="674">
        <v>0</v>
      </c>
      <c r="DY15" s="674">
        <v>0</v>
      </c>
      <c r="DZ15" s="674">
        <v>0</v>
      </c>
      <c r="EA15" s="674">
        <v>0</v>
      </c>
      <c r="EB15" s="674">
        <v>0</v>
      </c>
      <c r="EC15" s="674">
        <v>0</v>
      </c>
      <c r="ED15" s="674">
        <v>0</v>
      </c>
      <c r="EE15" s="674">
        <v>0</v>
      </c>
      <c r="EF15" s="674">
        <v>0</v>
      </c>
      <c r="EG15" s="674">
        <v>0</v>
      </c>
      <c r="EH15" s="674">
        <v>0</v>
      </c>
      <c r="EI15" s="674">
        <v>0</v>
      </c>
      <c r="EJ15" s="674">
        <v>0</v>
      </c>
      <c r="EK15" s="674">
        <v>0</v>
      </c>
      <c r="EL15" s="674">
        <v>0</v>
      </c>
      <c r="EM15" s="674">
        <v>0</v>
      </c>
      <c r="EN15" s="674">
        <v>0</v>
      </c>
      <c r="EO15" s="674">
        <v>0</v>
      </c>
      <c r="EP15" s="674">
        <v>0</v>
      </c>
      <c r="EQ15" s="674">
        <v>0</v>
      </c>
      <c r="ER15" s="674">
        <v>0</v>
      </c>
      <c r="ES15" s="674">
        <v>0</v>
      </c>
      <c r="ET15" s="674">
        <v>0</v>
      </c>
      <c r="EU15" s="674">
        <v>0</v>
      </c>
      <c r="EV15" s="674">
        <v>0</v>
      </c>
      <c r="EW15" s="674">
        <v>0</v>
      </c>
      <c r="EX15" s="674">
        <v>0</v>
      </c>
      <c r="EY15" s="674">
        <v>0</v>
      </c>
      <c r="EZ15" s="674">
        <v>0</v>
      </c>
      <c r="FA15" s="674">
        <v>0</v>
      </c>
      <c r="FB15" s="674">
        <v>0</v>
      </c>
      <c r="FC15" s="674">
        <v>0</v>
      </c>
      <c r="FD15" s="674">
        <v>0</v>
      </c>
      <c r="FE15" s="674">
        <v>0</v>
      </c>
      <c r="FF15" s="674">
        <v>0</v>
      </c>
      <c r="FG15" s="674">
        <v>0</v>
      </c>
      <c r="FH15" s="674">
        <v>0</v>
      </c>
      <c r="FI15" s="674">
        <v>0</v>
      </c>
      <c r="FJ15" s="674">
        <v>0</v>
      </c>
      <c r="FK15" s="674">
        <v>0</v>
      </c>
      <c r="FL15" s="674">
        <v>0</v>
      </c>
      <c r="FM15" s="674">
        <v>0</v>
      </c>
      <c r="FN15" s="674">
        <v>0</v>
      </c>
      <c r="FO15" s="674">
        <v>0</v>
      </c>
      <c r="FP15" s="674">
        <v>0</v>
      </c>
      <c r="FQ15" s="674">
        <v>0</v>
      </c>
      <c r="FR15" s="674">
        <v>0</v>
      </c>
      <c r="FS15" s="674">
        <v>0</v>
      </c>
      <c r="FT15" s="674">
        <v>0</v>
      </c>
      <c r="FU15" s="674">
        <v>0</v>
      </c>
      <c r="FV15" s="674">
        <v>0</v>
      </c>
      <c r="FW15" s="674">
        <v>0</v>
      </c>
      <c r="FX15" s="674">
        <v>0</v>
      </c>
      <c r="FY15" s="674">
        <v>0</v>
      </c>
      <c r="FZ15" s="674">
        <v>0</v>
      </c>
      <c r="GA15" s="674">
        <v>0</v>
      </c>
      <c r="GB15" s="674">
        <v>0</v>
      </c>
      <c r="GC15" s="674">
        <v>0</v>
      </c>
      <c r="GD15" s="674">
        <v>0</v>
      </c>
      <c r="GE15" s="674">
        <v>0</v>
      </c>
      <c r="GF15" s="674">
        <v>0</v>
      </c>
      <c r="GG15" s="674">
        <v>0</v>
      </c>
      <c r="GH15" s="674">
        <v>0</v>
      </c>
      <c r="GI15" s="674">
        <v>0</v>
      </c>
      <c r="GJ15" s="674">
        <v>0</v>
      </c>
      <c r="GK15" s="674">
        <v>0</v>
      </c>
      <c r="GL15" s="674">
        <v>0</v>
      </c>
      <c r="GM15" s="674">
        <v>0</v>
      </c>
      <c r="GN15" s="674">
        <v>0</v>
      </c>
      <c r="GO15" s="674">
        <v>0</v>
      </c>
      <c r="GP15" s="674">
        <v>0</v>
      </c>
      <c r="GQ15" s="674">
        <v>0</v>
      </c>
      <c r="GR15" s="674">
        <v>0</v>
      </c>
      <c r="GS15" s="674">
        <v>0</v>
      </c>
      <c r="GT15" s="674">
        <v>0</v>
      </c>
      <c r="GU15" s="674">
        <v>0</v>
      </c>
      <c r="GV15" s="674">
        <v>0</v>
      </c>
      <c r="GW15" s="674">
        <v>0</v>
      </c>
      <c r="GX15" s="674">
        <v>0</v>
      </c>
      <c r="GY15" s="674">
        <v>0</v>
      </c>
      <c r="GZ15" s="674">
        <v>0</v>
      </c>
      <c r="HA15" s="674">
        <v>0</v>
      </c>
      <c r="HB15" s="674">
        <v>0</v>
      </c>
      <c r="HC15" s="674">
        <v>0</v>
      </c>
      <c r="HD15" s="674">
        <v>0</v>
      </c>
      <c r="HE15" s="674">
        <v>0</v>
      </c>
      <c r="HF15" s="674">
        <v>0</v>
      </c>
      <c r="HG15" s="674">
        <v>0</v>
      </c>
      <c r="HH15" s="674">
        <v>0</v>
      </c>
      <c r="HI15" s="674">
        <v>0</v>
      </c>
      <c r="HJ15" s="674">
        <v>0</v>
      </c>
      <c r="HK15" s="674">
        <v>0</v>
      </c>
      <c r="HL15" s="674">
        <v>0</v>
      </c>
      <c r="HM15" s="674">
        <v>0</v>
      </c>
      <c r="HN15" s="674">
        <v>0</v>
      </c>
      <c r="HO15" s="674">
        <v>0</v>
      </c>
      <c r="HP15" s="674">
        <v>0</v>
      </c>
      <c r="HQ15" s="674">
        <v>0</v>
      </c>
      <c r="HR15" s="674">
        <v>0</v>
      </c>
      <c r="HS15" s="674">
        <v>0</v>
      </c>
      <c r="HT15" s="674">
        <v>0</v>
      </c>
      <c r="HU15" s="674">
        <v>0</v>
      </c>
      <c r="HV15" s="674">
        <v>0</v>
      </c>
      <c r="HW15" s="674">
        <v>0</v>
      </c>
      <c r="HX15" s="674">
        <v>0</v>
      </c>
      <c r="HY15" s="674">
        <v>0</v>
      </c>
      <c r="HZ15" s="674">
        <v>0</v>
      </c>
      <c r="IA15" s="674">
        <v>0</v>
      </c>
      <c r="IB15" s="674">
        <v>0</v>
      </c>
      <c r="IC15" s="674">
        <v>0</v>
      </c>
      <c r="ID15" s="674">
        <v>0</v>
      </c>
      <c r="IE15" s="674">
        <v>0</v>
      </c>
      <c r="IF15" s="674">
        <v>0</v>
      </c>
      <c r="IG15" s="674">
        <v>0</v>
      </c>
      <c r="IH15" s="674">
        <v>0</v>
      </c>
      <c r="II15" s="674">
        <v>0</v>
      </c>
      <c r="IJ15" s="674">
        <v>0</v>
      </c>
      <c r="IK15" s="674">
        <v>0</v>
      </c>
      <c r="IL15" s="674">
        <v>0</v>
      </c>
      <c r="IM15" s="674">
        <v>0</v>
      </c>
      <c r="IN15" s="674">
        <v>0</v>
      </c>
      <c r="IO15" s="674">
        <v>0</v>
      </c>
      <c r="IP15" s="674">
        <v>0</v>
      </c>
      <c r="IQ15" s="674">
        <v>0</v>
      </c>
      <c r="IR15" s="674">
        <v>0</v>
      </c>
      <c r="IS15" s="674">
        <v>0</v>
      </c>
      <c r="IT15" s="674">
        <v>0</v>
      </c>
      <c r="IU15" s="674">
        <v>0</v>
      </c>
      <c r="IV15" s="674">
        <v>0</v>
      </c>
      <c r="IW15" s="674">
        <v>0</v>
      </c>
      <c r="IX15" s="674">
        <v>0</v>
      </c>
      <c r="IY15" s="674">
        <v>0</v>
      </c>
      <c r="IZ15" s="674">
        <v>0</v>
      </c>
      <c r="JA15" s="674">
        <v>0</v>
      </c>
      <c r="JB15" s="674">
        <v>0</v>
      </c>
      <c r="JC15" s="674">
        <v>0</v>
      </c>
      <c r="JD15" s="674">
        <v>0</v>
      </c>
      <c r="JE15" s="674">
        <v>0</v>
      </c>
      <c r="JF15" s="674">
        <v>0</v>
      </c>
      <c r="JG15" s="674">
        <v>0</v>
      </c>
      <c r="JH15" s="674">
        <v>0</v>
      </c>
      <c r="JI15" s="674">
        <v>0</v>
      </c>
      <c r="JJ15" s="674">
        <v>0</v>
      </c>
      <c r="JK15" s="674">
        <v>0</v>
      </c>
      <c r="JL15" s="674">
        <v>0</v>
      </c>
      <c r="JM15" s="674">
        <v>0</v>
      </c>
      <c r="JN15" s="674">
        <v>0</v>
      </c>
      <c r="JO15" s="674">
        <v>0</v>
      </c>
      <c r="JP15" s="674">
        <v>0</v>
      </c>
      <c r="JQ15" s="674">
        <v>0</v>
      </c>
      <c r="JR15" s="674">
        <v>0</v>
      </c>
      <c r="JS15" s="674">
        <v>0</v>
      </c>
      <c r="JT15" s="674">
        <v>0</v>
      </c>
      <c r="JU15" s="674">
        <v>0</v>
      </c>
      <c r="JV15" s="674">
        <v>0</v>
      </c>
      <c r="JW15" s="674">
        <v>0</v>
      </c>
      <c r="JX15" s="674">
        <v>0</v>
      </c>
      <c r="JY15" s="674">
        <v>0</v>
      </c>
      <c r="JZ15" s="674">
        <v>0</v>
      </c>
      <c r="KA15" s="674">
        <v>0</v>
      </c>
      <c r="KB15" s="674">
        <v>0</v>
      </c>
      <c r="KC15" s="674">
        <v>0</v>
      </c>
      <c r="KD15" s="674">
        <v>0</v>
      </c>
      <c r="KE15" s="674">
        <v>0</v>
      </c>
      <c r="KF15" s="674">
        <v>0</v>
      </c>
      <c r="KG15" s="674">
        <v>0</v>
      </c>
      <c r="KH15" s="674">
        <v>0</v>
      </c>
      <c r="KI15" s="674">
        <v>0</v>
      </c>
      <c r="KJ15" s="674">
        <v>0</v>
      </c>
      <c r="KK15" s="674">
        <v>0</v>
      </c>
      <c r="KL15" s="674">
        <v>0</v>
      </c>
      <c r="KM15" s="674">
        <v>0</v>
      </c>
      <c r="KN15" s="674">
        <v>0</v>
      </c>
      <c r="KO15" s="674">
        <v>0</v>
      </c>
      <c r="KP15" s="674">
        <v>0</v>
      </c>
      <c r="KQ15" s="674">
        <v>0</v>
      </c>
      <c r="KR15" s="674">
        <v>0</v>
      </c>
      <c r="KS15" s="674">
        <v>0</v>
      </c>
      <c r="KT15" s="674">
        <v>0</v>
      </c>
      <c r="KU15" s="674">
        <v>0</v>
      </c>
      <c r="KV15" s="674">
        <v>0</v>
      </c>
      <c r="KW15" s="674">
        <v>0</v>
      </c>
      <c r="KX15" s="674">
        <v>0</v>
      </c>
      <c r="KY15" s="674">
        <v>0</v>
      </c>
      <c r="KZ15" s="674">
        <v>0</v>
      </c>
      <c r="LA15" s="674">
        <v>0</v>
      </c>
      <c r="LB15" s="674">
        <v>0</v>
      </c>
      <c r="LC15" s="674">
        <v>0</v>
      </c>
      <c r="LD15" s="674">
        <v>0</v>
      </c>
      <c r="LE15" s="674">
        <v>0</v>
      </c>
      <c r="LF15" s="674">
        <v>0</v>
      </c>
      <c r="LG15" s="674">
        <v>0</v>
      </c>
      <c r="LH15" s="674">
        <v>0</v>
      </c>
      <c r="LI15" s="674">
        <v>0</v>
      </c>
      <c r="LJ15" s="674">
        <v>0</v>
      </c>
      <c r="LK15" s="674">
        <v>0</v>
      </c>
      <c r="LL15" s="674">
        <v>0</v>
      </c>
      <c r="LM15" s="674">
        <v>0</v>
      </c>
      <c r="LN15" s="674">
        <v>0</v>
      </c>
      <c r="LO15" s="674">
        <v>0</v>
      </c>
      <c r="LP15" s="674">
        <v>0</v>
      </c>
      <c r="LQ15" s="674">
        <v>0</v>
      </c>
      <c r="LR15" s="674">
        <v>0</v>
      </c>
      <c r="LS15" s="674">
        <v>0</v>
      </c>
      <c r="LT15" s="674">
        <v>0</v>
      </c>
      <c r="LU15" s="674">
        <v>0</v>
      </c>
      <c r="LV15" s="674">
        <v>0</v>
      </c>
      <c r="LW15" s="674">
        <v>0</v>
      </c>
      <c r="LX15" s="674">
        <v>0</v>
      </c>
      <c r="LY15" s="674">
        <v>0</v>
      </c>
      <c r="LZ15" s="674">
        <v>0</v>
      </c>
      <c r="MA15" s="674">
        <v>0</v>
      </c>
      <c r="MB15" s="674">
        <v>0</v>
      </c>
      <c r="MC15" s="674">
        <v>0</v>
      </c>
      <c r="MD15" s="674">
        <v>0</v>
      </c>
      <c r="ME15" s="674">
        <v>0</v>
      </c>
      <c r="MF15" s="674">
        <v>0</v>
      </c>
      <c r="MG15" s="674">
        <v>0</v>
      </c>
      <c r="MH15" s="674">
        <v>0</v>
      </c>
      <c r="MI15" s="674">
        <v>0</v>
      </c>
      <c r="MJ15" s="674">
        <v>0</v>
      </c>
      <c r="MK15" s="674">
        <v>0</v>
      </c>
      <c r="ML15" s="674">
        <v>0</v>
      </c>
      <c r="MM15" s="674">
        <v>0</v>
      </c>
      <c r="MN15" s="674">
        <v>0</v>
      </c>
      <c r="MO15" s="674">
        <v>0</v>
      </c>
      <c r="MP15" s="674">
        <v>0</v>
      </c>
      <c r="MQ15" s="674">
        <v>0</v>
      </c>
      <c r="MR15" s="674">
        <v>0</v>
      </c>
      <c r="MS15" s="674">
        <v>0</v>
      </c>
      <c r="MT15" s="674">
        <v>0</v>
      </c>
      <c r="MU15" s="674">
        <v>0</v>
      </c>
      <c r="MV15" s="674">
        <v>0</v>
      </c>
      <c r="MW15" s="674">
        <v>0</v>
      </c>
      <c r="MX15" s="674">
        <v>0</v>
      </c>
      <c r="MY15" s="674">
        <v>0</v>
      </c>
      <c r="MZ15" s="674">
        <v>0</v>
      </c>
      <c r="NA15" s="674">
        <v>0</v>
      </c>
      <c r="NB15" s="674">
        <v>0</v>
      </c>
      <c r="NC15" s="674">
        <v>0</v>
      </c>
      <c r="ND15" s="674">
        <v>0</v>
      </c>
      <c r="NE15" s="674">
        <v>0</v>
      </c>
      <c r="NF15" s="674">
        <v>0</v>
      </c>
      <c r="NG15" s="674">
        <v>0</v>
      </c>
      <c r="NH15" s="674">
        <v>0</v>
      </c>
      <c r="NI15" s="674">
        <v>0</v>
      </c>
      <c r="NJ15" s="674">
        <v>0</v>
      </c>
      <c r="NK15" s="674">
        <v>0</v>
      </c>
      <c r="NL15" s="674">
        <v>0</v>
      </c>
      <c r="NM15" s="674">
        <v>0</v>
      </c>
      <c r="NN15" s="674">
        <v>0</v>
      </c>
      <c r="NO15" s="674">
        <v>0</v>
      </c>
      <c r="NP15" s="674">
        <v>0</v>
      </c>
      <c r="NQ15" s="674">
        <v>0</v>
      </c>
      <c r="NR15" s="674">
        <v>0</v>
      </c>
      <c r="NS15" s="674">
        <v>0</v>
      </c>
      <c r="NT15" s="674">
        <v>0</v>
      </c>
      <c r="NU15" s="674">
        <v>0</v>
      </c>
      <c r="NV15" s="674">
        <v>0</v>
      </c>
      <c r="NW15" s="674">
        <v>0</v>
      </c>
      <c r="NX15" s="674">
        <v>0</v>
      </c>
      <c r="NY15" s="674">
        <v>0</v>
      </c>
      <c r="NZ15" s="674">
        <v>0</v>
      </c>
      <c r="OA15" s="674">
        <v>0</v>
      </c>
      <c r="OB15" s="674">
        <v>0</v>
      </c>
      <c r="OC15" s="674">
        <v>0</v>
      </c>
      <c r="OD15" s="674">
        <v>0</v>
      </c>
      <c r="OE15" s="674">
        <v>0</v>
      </c>
      <c r="OF15" s="674">
        <v>0</v>
      </c>
      <c r="OG15" s="674">
        <v>0</v>
      </c>
      <c r="OH15" s="674">
        <v>0</v>
      </c>
      <c r="OI15" s="674">
        <v>0</v>
      </c>
      <c r="OJ15" s="674">
        <v>0</v>
      </c>
      <c r="OK15" s="674">
        <v>0</v>
      </c>
      <c r="OL15" s="674">
        <v>0</v>
      </c>
      <c r="OM15" s="674">
        <v>0</v>
      </c>
      <c r="ON15" s="674">
        <v>0</v>
      </c>
      <c r="OO15" s="674">
        <v>0</v>
      </c>
      <c r="OP15" s="674">
        <v>0</v>
      </c>
      <c r="OQ15" s="674">
        <v>0</v>
      </c>
      <c r="OR15" s="674">
        <v>0</v>
      </c>
      <c r="OS15" s="674">
        <v>0</v>
      </c>
      <c r="OT15" s="674">
        <v>0</v>
      </c>
      <c r="OU15" s="674">
        <v>0</v>
      </c>
      <c r="OV15" s="674">
        <v>0</v>
      </c>
      <c r="OW15" s="674">
        <v>0</v>
      </c>
      <c r="OX15" s="674">
        <v>0</v>
      </c>
      <c r="OY15" s="674">
        <v>0</v>
      </c>
      <c r="OZ15" s="674">
        <v>0</v>
      </c>
      <c r="PA15" s="674">
        <v>0</v>
      </c>
      <c r="PB15" s="674">
        <v>0</v>
      </c>
      <c r="PC15" s="674">
        <v>0</v>
      </c>
      <c r="PD15" s="674">
        <v>0</v>
      </c>
      <c r="PE15" s="674">
        <v>0</v>
      </c>
      <c r="PF15" s="674">
        <v>0</v>
      </c>
      <c r="PG15" s="674">
        <v>0</v>
      </c>
      <c r="PH15" s="674">
        <v>0</v>
      </c>
      <c r="PI15" s="674">
        <v>0</v>
      </c>
      <c r="PJ15" s="674">
        <v>0</v>
      </c>
      <c r="PK15" s="674">
        <v>0</v>
      </c>
      <c r="PL15" s="674">
        <v>0</v>
      </c>
      <c r="PM15" s="674">
        <v>0</v>
      </c>
      <c r="PN15" s="674">
        <v>0</v>
      </c>
      <c r="PO15" s="674">
        <v>0</v>
      </c>
      <c r="PP15" s="674">
        <v>0</v>
      </c>
      <c r="PQ15" s="674">
        <v>0</v>
      </c>
      <c r="PR15" s="674">
        <v>0</v>
      </c>
      <c r="PS15" s="674">
        <v>0</v>
      </c>
      <c r="PT15" s="674">
        <v>0</v>
      </c>
      <c r="PU15" s="674">
        <v>0</v>
      </c>
      <c r="PV15" s="674">
        <v>0</v>
      </c>
      <c r="PW15" s="674">
        <v>0</v>
      </c>
      <c r="PX15" s="674">
        <v>0</v>
      </c>
      <c r="PY15" s="674">
        <v>0</v>
      </c>
      <c r="PZ15" s="674">
        <v>0</v>
      </c>
      <c r="QA15" s="674">
        <v>0</v>
      </c>
      <c r="QB15" s="674">
        <v>0</v>
      </c>
      <c r="QC15" s="674">
        <v>0</v>
      </c>
      <c r="QD15" s="674">
        <v>0</v>
      </c>
      <c r="QE15" s="674">
        <v>0</v>
      </c>
      <c r="QF15" s="674">
        <v>0</v>
      </c>
      <c r="QG15" s="674">
        <v>0</v>
      </c>
      <c r="QH15" s="674">
        <v>0</v>
      </c>
      <c r="QI15" s="674">
        <v>0</v>
      </c>
      <c r="QJ15" s="674">
        <v>0</v>
      </c>
      <c r="QK15" s="674">
        <v>0</v>
      </c>
      <c r="QL15" s="674">
        <v>0</v>
      </c>
      <c r="QM15" s="674">
        <v>0</v>
      </c>
      <c r="QN15" s="674">
        <v>0</v>
      </c>
      <c r="QO15" s="674">
        <v>0</v>
      </c>
      <c r="QP15" s="674">
        <v>0</v>
      </c>
      <c r="QQ15" s="674">
        <v>0</v>
      </c>
      <c r="QR15" s="674">
        <v>0</v>
      </c>
      <c r="QS15" s="674">
        <v>0</v>
      </c>
      <c r="QT15" s="674">
        <v>0</v>
      </c>
      <c r="QU15" s="674">
        <v>0</v>
      </c>
      <c r="QV15" s="674">
        <v>0</v>
      </c>
      <c r="QW15" s="674">
        <v>0</v>
      </c>
      <c r="QX15" s="674">
        <v>0</v>
      </c>
      <c r="QY15" s="674">
        <v>0</v>
      </c>
      <c r="QZ15" s="674">
        <v>0</v>
      </c>
      <c r="RA15" s="674">
        <v>0</v>
      </c>
      <c r="RB15" s="674">
        <v>0</v>
      </c>
      <c r="RC15" s="674">
        <v>0</v>
      </c>
      <c r="RD15" s="674">
        <v>0</v>
      </c>
      <c r="RE15" s="674">
        <v>0</v>
      </c>
      <c r="RF15" s="674">
        <v>0</v>
      </c>
      <c r="RG15" s="674">
        <v>0</v>
      </c>
      <c r="RH15" s="674">
        <v>0</v>
      </c>
      <c r="RI15" s="674">
        <v>0</v>
      </c>
      <c r="RJ15" s="674">
        <v>0</v>
      </c>
      <c r="RK15" s="674">
        <v>0</v>
      </c>
      <c r="RL15" s="674">
        <v>0</v>
      </c>
      <c r="RM15" s="674">
        <v>0</v>
      </c>
      <c r="RN15" s="674">
        <v>0</v>
      </c>
      <c r="RO15" s="674">
        <v>0</v>
      </c>
      <c r="RP15" s="674">
        <v>0</v>
      </c>
      <c r="RQ15" s="674">
        <v>0</v>
      </c>
      <c r="RR15" s="674">
        <v>0</v>
      </c>
      <c r="RS15" s="674">
        <v>0</v>
      </c>
      <c r="RT15" s="674">
        <v>0</v>
      </c>
      <c r="RU15" s="674">
        <v>0</v>
      </c>
      <c r="RV15" s="674">
        <v>0</v>
      </c>
      <c r="RW15" s="674">
        <v>0</v>
      </c>
      <c r="RX15" s="674">
        <v>0</v>
      </c>
      <c r="RY15" s="674">
        <v>0</v>
      </c>
      <c r="RZ15" s="674">
        <v>0</v>
      </c>
      <c r="SA15" s="674">
        <v>0</v>
      </c>
      <c r="SB15" s="674">
        <v>0</v>
      </c>
      <c r="SC15" s="674">
        <v>0</v>
      </c>
      <c r="SD15" s="674">
        <v>0</v>
      </c>
      <c r="SE15" s="674">
        <v>0</v>
      </c>
      <c r="SF15" s="674">
        <v>0</v>
      </c>
      <c r="SG15" s="674">
        <v>0</v>
      </c>
      <c r="SH15" s="674">
        <v>0</v>
      </c>
      <c r="SI15" s="674">
        <v>0</v>
      </c>
      <c r="SJ15" s="674">
        <v>0</v>
      </c>
      <c r="SK15" s="674">
        <v>0</v>
      </c>
      <c r="SL15" s="674">
        <v>0</v>
      </c>
      <c r="SM15" s="674">
        <v>0</v>
      </c>
      <c r="SN15" s="674">
        <v>0</v>
      </c>
      <c r="SO15" s="674">
        <v>0</v>
      </c>
      <c r="SP15" s="674">
        <v>0</v>
      </c>
      <c r="SQ15" s="674">
        <v>0</v>
      </c>
      <c r="SR15" s="674">
        <v>0</v>
      </c>
      <c r="SS15" s="674">
        <v>0</v>
      </c>
      <c r="ST15" s="674">
        <v>0</v>
      </c>
      <c r="SU15" s="674">
        <v>0</v>
      </c>
      <c r="SV15" s="674">
        <v>0</v>
      </c>
      <c r="SW15" s="674">
        <v>0</v>
      </c>
      <c r="SX15" s="674">
        <v>0</v>
      </c>
      <c r="SY15" s="674">
        <v>0</v>
      </c>
      <c r="SZ15" s="674">
        <v>0</v>
      </c>
      <c r="TA15" s="674">
        <v>0</v>
      </c>
      <c r="TB15" s="674">
        <v>0</v>
      </c>
      <c r="TC15" s="674">
        <v>0</v>
      </c>
      <c r="TD15" s="674">
        <v>0</v>
      </c>
      <c r="TE15" s="674">
        <v>0</v>
      </c>
      <c r="TF15" s="674">
        <v>0</v>
      </c>
      <c r="TG15" s="674">
        <v>0</v>
      </c>
      <c r="TH15" s="674">
        <v>0</v>
      </c>
      <c r="TI15" s="674">
        <v>0</v>
      </c>
      <c r="TJ15" s="674">
        <v>0</v>
      </c>
      <c r="TK15" s="674">
        <v>0</v>
      </c>
      <c r="TL15" s="674">
        <v>0</v>
      </c>
      <c r="TM15" s="674">
        <v>0</v>
      </c>
      <c r="TN15" s="674">
        <v>0</v>
      </c>
      <c r="TO15" s="674">
        <v>0</v>
      </c>
      <c r="TP15" s="674">
        <v>0</v>
      </c>
      <c r="TQ15" s="674">
        <v>0</v>
      </c>
      <c r="TR15" s="674">
        <v>0</v>
      </c>
      <c r="TS15" s="674">
        <v>0</v>
      </c>
      <c r="TT15" s="674">
        <v>0</v>
      </c>
      <c r="TU15" s="674">
        <v>0</v>
      </c>
      <c r="TV15" s="674">
        <v>0</v>
      </c>
      <c r="TW15" s="674">
        <v>0</v>
      </c>
      <c r="TX15" s="674">
        <v>0</v>
      </c>
      <c r="TY15" s="674">
        <v>0</v>
      </c>
      <c r="TZ15" s="674">
        <v>0</v>
      </c>
      <c r="UA15" s="674">
        <v>0</v>
      </c>
      <c r="UB15" s="674">
        <v>0</v>
      </c>
      <c r="UC15" s="674">
        <v>0</v>
      </c>
      <c r="UD15" s="674">
        <v>0</v>
      </c>
      <c r="UE15" s="674">
        <v>0</v>
      </c>
      <c r="UF15" s="674">
        <v>0</v>
      </c>
      <c r="UG15" s="674">
        <v>0</v>
      </c>
      <c r="UH15" s="674">
        <v>0</v>
      </c>
      <c r="UI15" s="674">
        <v>0</v>
      </c>
      <c r="UJ15" s="674">
        <v>0</v>
      </c>
      <c r="UK15" s="674">
        <v>0</v>
      </c>
      <c r="UL15" s="674">
        <v>0</v>
      </c>
      <c r="UM15" s="674">
        <v>0</v>
      </c>
      <c r="UN15" s="674">
        <v>0</v>
      </c>
      <c r="UO15" s="674">
        <v>0</v>
      </c>
      <c r="UP15" s="674">
        <v>0</v>
      </c>
      <c r="UQ15" s="674">
        <v>0</v>
      </c>
      <c r="UR15" s="674">
        <v>0</v>
      </c>
      <c r="US15" s="674">
        <v>0</v>
      </c>
      <c r="UT15" s="674">
        <v>0</v>
      </c>
      <c r="UU15" s="674">
        <v>0</v>
      </c>
      <c r="UV15" s="674">
        <v>0</v>
      </c>
      <c r="UW15" s="674">
        <v>0</v>
      </c>
      <c r="UX15" s="674">
        <v>0</v>
      </c>
      <c r="UY15" s="674">
        <v>0</v>
      </c>
      <c r="UZ15" s="674">
        <v>0</v>
      </c>
      <c r="VA15" s="674">
        <v>0</v>
      </c>
      <c r="VB15" s="674">
        <v>0</v>
      </c>
      <c r="VC15" s="674">
        <v>0</v>
      </c>
      <c r="VD15" s="674">
        <v>0</v>
      </c>
      <c r="VE15" s="674">
        <v>0</v>
      </c>
      <c r="VF15" s="674">
        <v>0</v>
      </c>
      <c r="VG15" s="674">
        <v>0</v>
      </c>
      <c r="VH15" s="674">
        <v>0</v>
      </c>
      <c r="VI15" s="674">
        <v>0</v>
      </c>
      <c r="VJ15" s="674">
        <v>0</v>
      </c>
      <c r="VK15" s="674">
        <v>0</v>
      </c>
      <c r="VL15" s="674">
        <v>0</v>
      </c>
      <c r="VM15" s="674">
        <v>0</v>
      </c>
      <c r="VN15" s="674">
        <v>0</v>
      </c>
      <c r="VO15" s="674">
        <v>0</v>
      </c>
      <c r="VP15" s="674">
        <v>0</v>
      </c>
      <c r="VQ15" s="674">
        <v>0</v>
      </c>
      <c r="VR15" s="674">
        <v>0</v>
      </c>
      <c r="VS15" s="674">
        <v>0</v>
      </c>
      <c r="VT15" s="674">
        <v>0</v>
      </c>
      <c r="VU15" s="674">
        <v>0</v>
      </c>
      <c r="VV15" s="674">
        <v>0</v>
      </c>
      <c r="VW15" s="674">
        <v>0</v>
      </c>
      <c r="VX15" s="674">
        <v>0</v>
      </c>
      <c r="VY15" s="674">
        <v>0</v>
      </c>
      <c r="VZ15" s="674">
        <v>0</v>
      </c>
      <c r="WA15" s="674">
        <v>0</v>
      </c>
      <c r="WB15" s="674">
        <v>0</v>
      </c>
      <c r="WC15" s="674">
        <v>0</v>
      </c>
      <c r="WD15" s="674">
        <v>0</v>
      </c>
      <c r="WE15" s="674">
        <v>0</v>
      </c>
      <c r="WF15" s="674">
        <v>0</v>
      </c>
      <c r="WG15" s="674">
        <v>0</v>
      </c>
      <c r="WH15" s="674">
        <v>0</v>
      </c>
      <c r="WI15" s="674">
        <v>0</v>
      </c>
      <c r="WJ15" s="674">
        <v>0</v>
      </c>
      <c r="WK15" s="674">
        <v>0</v>
      </c>
      <c r="WL15" s="674">
        <v>0</v>
      </c>
      <c r="WM15" s="674">
        <v>0</v>
      </c>
      <c r="WN15" s="674">
        <v>0</v>
      </c>
      <c r="WO15" s="674">
        <v>0</v>
      </c>
      <c r="WP15" s="674">
        <v>0</v>
      </c>
      <c r="WQ15" s="674">
        <v>0</v>
      </c>
      <c r="WR15" s="674">
        <v>0</v>
      </c>
      <c r="WS15" s="674">
        <v>0</v>
      </c>
      <c r="WT15" s="674">
        <v>0</v>
      </c>
      <c r="WU15" s="674">
        <v>0</v>
      </c>
      <c r="WV15" s="674">
        <v>0</v>
      </c>
      <c r="WW15" s="674">
        <v>0</v>
      </c>
      <c r="WX15" s="674">
        <v>0</v>
      </c>
      <c r="WY15" s="674">
        <v>0</v>
      </c>
      <c r="WZ15" s="674">
        <v>0</v>
      </c>
      <c r="XA15" s="674">
        <v>0</v>
      </c>
      <c r="XB15" s="674">
        <v>0</v>
      </c>
    </row>
    <row r="16" spans="1:626" s="674" customFormat="1" ht="14.5" x14ac:dyDescent="0.35">
      <c r="A16" s="685"/>
      <c r="B16" s="684" t="s">
        <v>78</v>
      </c>
      <c r="C16" s="674">
        <v>0</v>
      </c>
      <c r="D16" s="674">
        <v>0</v>
      </c>
      <c r="E16" s="674">
        <v>0</v>
      </c>
      <c r="F16" s="674">
        <v>0</v>
      </c>
      <c r="G16" s="674">
        <v>0</v>
      </c>
      <c r="H16" s="674">
        <v>0</v>
      </c>
      <c r="I16" s="674">
        <v>0</v>
      </c>
      <c r="J16" s="674">
        <v>0</v>
      </c>
      <c r="K16" s="674">
        <v>0</v>
      </c>
      <c r="L16" s="674">
        <v>0</v>
      </c>
      <c r="M16" s="674">
        <v>0</v>
      </c>
      <c r="N16" s="674">
        <v>0</v>
      </c>
      <c r="O16" s="674">
        <v>0</v>
      </c>
      <c r="P16" s="674">
        <v>0</v>
      </c>
      <c r="Q16" s="674">
        <v>0</v>
      </c>
      <c r="R16" s="674">
        <v>0</v>
      </c>
      <c r="S16" s="674">
        <v>0</v>
      </c>
      <c r="T16" s="674">
        <v>0</v>
      </c>
      <c r="U16" s="674">
        <v>0</v>
      </c>
      <c r="V16" s="674">
        <v>0</v>
      </c>
      <c r="W16" s="674">
        <v>0</v>
      </c>
      <c r="X16" s="674">
        <v>0</v>
      </c>
      <c r="Y16" s="674">
        <v>0</v>
      </c>
      <c r="Z16" s="674">
        <v>0</v>
      </c>
      <c r="AA16" s="674">
        <v>0</v>
      </c>
      <c r="AB16" s="674">
        <v>0</v>
      </c>
      <c r="AC16" s="674">
        <v>0</v>
      </c>
      <c r="AD16" s="674">
        <v>0</v>
      </c>
      <c r="AE16" s="674">
        <v>0</v>
      </c>
      <c r="AF16" s="674">
        <v>0</v>
      </c>
      <c r="AG16" s="674">
        <v>0</v>
      </c>
      <c r="AH16" s="674">
        <v>0</v>
      </c>
      <c r="AI16" s="674">
        <v>0</v>
      </c>
      <c r="AJ16" s="674">
        <v>0</v>
      </c>
      <c r="AK16" s="674">
        <v>0</v>
      </c>
      <c r="AL16" s="674">
        <v>0</v>
      </c>
      <c r="AM16" s="674">
        <v>0</v>
      </c>
      <c r="AN16" s="674">
        <v>0</v>
      </c>
      <c r="AO16" s="674">
        <v>0</v>
      </c>
      <c r="AP16" s="674">
        <v>0</v>
      </c>
      <c r="AQ16" s="674">
        <v>0</v>
      </c>
      <c r="AR16" s="674">
        <v>0</v>
      </c>
      <c r="AS16" s="674">
        <v>0</v>
      </c>
      <c r="AT16" s="674">
        <v>0</v>
      </c>
      <c r="AU16" s="674">
        <v>0</v>
      </c>
      <c r="AV16" s="674">
        <v>0</v>
      </c>
      <c r="AW16" s="674">
        <v>0</v>
      </c>
      <c r="AX16" s="674">
        <v>0</v>
      </c>
      <c r="AY16" s="674">
        <v>0</v>
      </c>
      <c r="AZ16" s="674">
        <v>0</v>
      </c>
      <c r="BA16" s="674">
        <v>0</v>
      </c>
      <c r="BB16" s="674">
        <v>0</v>
      </c>
      <c r="BC16" s="674">
        <v>0</v>
      </c>
      <c r="BD16" s="674">
        <v>0</v>
      </c>
      <c r="BE16" s="674">
        <v>0</v>
      </c>
      <c r="BF16" s="674">
        <v>0</v>
      </c>
      <c r="BG16" s="674">
        <v>0</v>
      </c>
      <c r="BH16" s="674">
        <v>0</v>
      </c>
      <c r="BI16" s="674">
        <v>0</v>
      </c>
      <c r="BJ16" s="674">
        <v>0</v>
      </c>
      <c r="BK16" s="674">
        <v>0</v>
      </c>
      <c r="BL16" s="674">
        <v>0</v>
      </c>
      <c r="BM16" s="674">
        <v>0</v>
      </c>
      <c r="BN16" s="674">
        <v>0</v>
      </c>
      <c r="BO16" s="674">
        <v>0</v>
      </c>
      <c r="BP16" s="674">
        <v>0</v>
      </c>
      <c r="BQ16" s="674">
        <v>0</v>
      </c>
      <c r="BR16" s="674">
        <v>0</v>
      </c>
      <c r="BS16" s="674">
        <v>0</v>
      </c>
      <c r="BT16" s="674">
        <v>0</v>
      </c>
      <c r="BU16" s="674">
        <v>0</v>
      </c>
      <c r="BV16" s="674">
        <v>0</v>
      </c>
      <c r="BW16" s="674">
        <v>0</v>
      </c>
      <c r="BX16" s="674">
        <v>0</v>
      </c>
      <c r="BY16" s="674">
        <v>0</v>
      </c>
      <c r="BZ16" s="674">
        <v>0</v>
      </c>
      <c r="CA16" s="674">
        <v>0</v>
      </c>
      <c r="CB16" s="674">
        <v>0</v>
      </c>
      <c r="CC16" s="674">
        <v>0</v>
      </c>
      <c r="CD16" s="674">
        <v>0</v>
      </c>
      <c r="CE16" s="674">
        <v>0</v>
      </c>
      <c r="CF16" s="674">
        <v>0</v>
      </c>
      <c r="CG16" s="674">
        <v>0</v>
      </c>
      <c r="CH16" s="674">
        <v>0</v>
      </c>
      <c r="CI16" s="674">
        <v>0</v>
      </c>
      <c r="CJ16" s="674">
        <v>0</v>
      </c>
      <c r="CK16" s="674">
        <v>0</v>
      </c>
      <c r="CL16" s="674">
        <v>0</v>
      </c>
      <c r="CM16" s="674">
        <v>0</v>
      </c>
      <c r="CN16" s="674">
        <v>0</v>
      </c>
      <c r="CO16" s="674">
        <v>0</v>
      </c>
      <c r="CP16" s="674">
        <v>0</v>
      </c>
      <c r="CQ16" s="674">
        <v>0</v>
      </c>
      <c r="CR16" s="674">
        <v>0</v>
      </c>
      <c r="CS16" s="674">
        <v>0</v>
      </c>
      <c r="CT16" s="674">
        <v>0</v>
      </c>
      <c r="CU16" s="674">
        <v>0</v>
      </c>
      <c r="CV16" s="674">
        <v>0</v>
      </c>
      <c r="CW16" s="674">
        <v>0</v>
      </c>
      <c r="CX16" s="674">
        <v>0</v>
      </c>
      <c r="CY16" s="674">
        <v>0</v>
      </c>
      <c r="CZ16" s="674">
        <v>0</v>
      </c>
      <c r="DA16" s="674">
        <v>0</v>
      </c>
      <c r="DB16" s="674">
        <v>0</v>
      </c>
      <c r="DC16" s="674">
        <v>0</v>
      </c>
      <c r="DD16" s="674">
        <v>0</v>
      </c>
      <c r="DE16" s="674">
        <v>0</v>
      </c>
      <c r="DF16" s="674">
        <v>0</v>
      </c>
      <c r="DG16" s="674">
        <v>0</v>
      </c>
      <c r="DH16" s="674">
        <v>0</v>
      </c>
      <c r="DI16" s="674">
        <v>0</v>
      </c>
      <c r="DJ16" s="674">
        <v>0</v>
      </c>
      <c r="DK16" s="674">
        <v>0</v>
      </c>
      <c r="DL16" s="674">
        <v>0</v>
      </c>
      <c r="DM16" s="674">
        <v>0</v>
      </c>
      <c r="DN16" s="674">
        <v>0</v>
      </c>
      <c r="DO16" s="674">
        <v>0</v>
      </c>
      <c r="DP16" s="674">
        <v>0</v>
      </c>
      <c r="DQ16" s="674">
        <v>0</v>
      </c>
      <c r="DR16" s="674">
        <v>0</v>
      </c>
      <c r="DS16" s="674">
        <v>0</v>
      </c>
      <c r="DT16" s="674">
        <v>0</v>
      </c>
      <c r="DU16" s="674">
        <v>0</v>
      </c>
      <c r="DV16" s="674">
        <v>0</v>
      </c>
      <c r="DW16" s="674">
        <v>0</v>
      </c>
      <c r="DX16" s="674">
        <v>0</v>
      </c>
      <c r="DY16" s="674">
        <v>0</v>
      </c>
      <c r="DZ16" s="674">
        <v>0</v>
      </c>
      <c r="EA16" s="674">
        <v>0</v>
      </c>
      <c r="EB16" s="674">
        <v>0</v>
      </c>
      <c r="EC16" s="674">
        <v>0</v>
      </c>
      <c r="ED16" s="674">
        <v>0</v>
      </c>
      <c r="EE16" s="674">
        <v>0</v>
      </c>
      <c r="EF16" s="674">
        <v>0</v>
      </c>
      <c r="EG16" s="674">
        <v>0</v>
      </c>
      <c r="EH16" s="674">
        <v>0</v>
      </c>
      <c r="EI16" s="674">
        <v>0</v>
      </c>
      <c r="EJ16" s="674">
        <v>0</v>
      </c>
      <c r="EK16" s="674">
        <v>0</v>
      </c>
      <c r="EL16" s="674">
        <v>0</v>
      </c>
      <c r="EM16" s="674">
        <v>0</v>
      </c>
      <c r="EN16" s="674">
        <v>0</v>
      </c>
      <c r="EO16" s="674">
        <v>0</v>
      </c>
      <c r="EP16" s="674">
        <v>0</v>
      </c>
      <c r="EQ16" s="674">
        <v>0</v>
      </c>
      <c r="ER16" s="674">
        <v>0</v>
      </c>
      <c r="ES16" s="674">
        <v>0</v>
      </c>
      <c r="ET16" s="674">
        <v>0</v>
      </c>
      <c r="EU16" s="674">
        <v>0</v>
      </c>
      <c r="EV16" s="674">
        <v>0</v>
      </c>
      <c r="EW16" s="674">
        <v>0</v>
      </c>
      <c r="EX16" s="674">
        <v>0</v>
      </c>
      <c r="EY16" s="674">
        <v>0</v>
      </c>
      <c r="EZ16" s="674">
        <v>0</v>
      </c>
      <c r="FA16" s="674">
        <v>0</v>
      </c>
      <c r="FB16" s="674">
        <v>0</v>
      </c>
      <c r="FC16" s="674">
        <v>0</v>
      </c>
      <c r="FD16" s="674">
        <v>0</v>
      </c>
      <c r="FE16" s="674">
        <v>0</v>
      </c>
      <c r="FF16" s="674">
        <v>0</v>
      </c>
      <c r="FG16" s="674">
        <v>0</v>
      </c>
      <c r="FH16" s="674">
        <v>0</v>
      </c>
      <c r="FI16" s="674">
        <v>0</v>
      </c>
      <c r="FJ16" s="674">
        <v>0</v>
      </c>
      <c r="FK16" s="674">
        <v>0</v>
      </c>
      <c r="FL16" s="674">
        <v>0</v>
      </c>
      <c r="FM16" s="674">
        <v>0</v>
      </c>
      <c r="FN16" s="674">
        <v>0</v>
      </c>
      <c r="FO16" s="674">
        <v>0</v>
      </c>
      <c r="FP16" s="674">
        <v>0</v>
      </c>
      <c r="FQ16" s="674">
        <v>0</v>
      </c>
      <c r="FR16" s="674">
        <v>0</v>
      </c>
      <c r="FS16" s="674">
        <v>0</v>
      </c>
      <c r="FT16" s="674">
        <v>0</v>
      </c>
      <c r="FU16" s="674">
        <v>0</v>
      </c>
      <c r="FV16" s="674">
        <v>0</v>
      </c>
      <c r="FW16" s="674">
        <v>0</v>
      </c>
      <c r="FX16" s="674">
        <v>0</v>
      </c>
      <c r="FY16" s="674">
        <v>0</v>
      </c>
      <c r="FZ16" s="674">
        <v>0</v>
      </c>
      <c r="GA16" s="674">
        <v>0</v>
      </c>
      <c r="GB16" s="674">
        <v>0</v>
      </c>
      <c r="GC16" s="674">
        <v>0</v>
      </c>
      <c r="GD16" s="674">
        <v>0</v>
      </c>
      <c r="GE16" s="674">
        <v>0</v>
      </c>
      <c r="GF16" s="674">
        <v>0</v>
      </c>
      <c r="GG16" s="674">
        <v>0</v>
      </c>
      <c r="GH16" s="674">
        <v>0</v>
      </c>
      <c r="GI16" s="674">
        <v>0</v>
      </c>
      <c r="GJ16" s="674">
        <v>0</v>
      </c>
      <c r="GK16" s="674">
        <v>0</v>
      </c>
      <c r="GL16" s="674">
        <v>0</v>
      </c>
      <c r="GM16" s="674">
        <v>0</v>
      </c>
      <c r="GN16" s="674">
        <v>0</v>
      </c>
      <c r="GO16" s="674">
        <v>0</v>
      </c>
      <c r="GP16" s="674">
        <v>0</v>
      </c>
      <c r="GQ16" s="674">
        <v>0</v>
      </c>
      <c r="GR16" s="674">
        <v>0</v>
      </c>
      <c r="GS16" s="674">
        <v>0</v>
      </c>
      <c r="GT16" s="674">
        <v>0</v>
      </c>
      <c r="GU16" s="674">
        <v>0</v>
      </c>
      <c r="GV16" s="674">
        <v>0</v>
      </c>
      <c r="GW16" s="674">
        <v>0</v>
      </c>
      <c r="GX16" s="674">
        <v>0</v>
      </c>
      <c r="GY16" s="674">
        <v>0</v>
      </c>
      <c r="GZ16" s="674">
        <v>0</v>
      </c>
      <c r="HA16" s="674">
        <v>0</v>
      </c>
      <c r="HB16" s="674">
        <v>0</v>
      </c>
      <c r="HC16" s="674">
        <v>0</v>
      </c>
      <c r="HD16" s="674">
        <v>0</v>
      </c>
      <c r="HE16" s="674">
        <v>0</v>
      </c>
      <c r="HF16" s="674">
        <v>0</v>
      </c>
      <c r="HG16" s="674">
        <v>0</v>
      </c>
      <c r="HH16" s="674">
        <v>0</v>
      </c>
      <c r="HI16" s="674">
        <v>0</v>
      </c>
      <c r="HJ16" s="674">
        <v>0</v>
      </c>
      <c r="HK16" s="674">
        <v>0</v>
      </c>
      <c r="HL16" s="674">
        <v>0</v>
      </c>
      <c r="HM16" s="674">
        <v>0</v>
      </c>
      <c r="HN16" s="674">
        <v>0</v>
      </c>
      <c r="HO16" s="674">
        <v>0</v>
      </c>
      <c r="HP16" s="674">
        <v>0</v>
      </c>
      <c r="HQ16" s="674">
        <v>0</v>
      </c>
      <c r="HR16" s="674">
        <v>0</v>
      </c>
      <c r="HS16" s="674">
        <v>0</v>
      </c>
      <c r="HT16" s="674">
        <v>0</v>
      </c>
      <c r="HU16" s="674">
        <v>0</v>
      </c>
      <c r="HV16" s="674">
        <v>0</v>
      </c>
      <c r="HW16" s="674">
        <v>0</v>
      </c>
      <c r="HX16" s="674">
        <v>0</v>
      </c>
      <c r="HY16" s="674">
        <v>0</v>
      </c>
      <c r="HZ16" s="674">
        <v>0</v>
      </c>
      <c r="IA16" s="674">
        <v>0</v>
      </c>
      <c r="IB16" s="674">
        <v>0</v>
      </c>
      <c r="IC16" s="674">
        <v>0</v>
      </c>
      <c r="ID16" s="674">
        <v>0</v>
      </c>
      <c r="IE16" s="674">
        <v>0</v>
      </c>
      <c r="IF16" s="674">
        <v>0</v>
      </c>
      <c r="IG16" s="674">
        <v>0</v>
      </c>
      <c r="IH16" s="674">
        <v>0</v>
      </c>
      <c r="II16" s="674">
        <v>0</v>
      </c>
      <c r="IJ16" s="674">
        <v>0</v>
      </c>
      <c r="IK16" s="674">
        <v>0</v>
      </c>
      <c r="IL16" s="674">
        <v>0</v>
      </c>
      <c r="IM16" s="674">
        <v>0</v>
      </c>
      <c r="IN16" s="674">
        <v>0</v>
      </c>
      <c r="IO16" s="674">
        <v>0</v>
      </c>
      <c r="IP16" s="674">
        <v>0</v>
      </c>
      <c r="IQ16" s="674">
        <v>0</v>
      </c>
      <c r="IR16" s="674">
        <v>0</v>
      </c>
      <c r="IS16" s="674">
        <v>0</v>
      </c>
      <c r="IT16" s="674">
        <v>0</v>
      </c>
      <c r="IU16" s="674">
        <v>0</v>
      </c>
      <c r="IV16" s="674">
        <v>0</v>
      </c>
      <c r="IW16" s="674">
        <v>0</v>
      </c>
      <c r="IX16" s="674">
        <v>0</v>
      </c>
      <c r="IY16" s="674">
        <v>0</v>
      </c>
      <c r="IZ16" s="674">
        <v>0</v>
      </c>
      <c r="JA16" s="674">
        <v>0</v>
      </c>
      <c r="JB16" s="674">
        <v>0</v>
      </c>
      <c r="JC16" s="674">
        <v>0</v>
      </c>
      <c r="JD16" s="674">
        <v>0</v>
      </c>
      <c r="JE16" s="674">
        <v>0</v>
      </c>
      <c r="JF16" s="674">
        <v>0</v>
      </c>
      <c r="JG16" s="674">
        <v>0</v>
      </c>
      <c r="JH16" s="674">
        <v>0</v>
      </c>
      <c r="JI16" s="674">
        <v>0</v>
      </c>
      <c r="JJ16" s="674">
        <v>0</v>
      </c>
      <c r="JK16" s="674">
        <v>0</v>
      </c>
      <c r="JL16" s="674">
        <v>0</v>
      </c>
      <c r="JM16" s="674">
        <v>0</v>
      </c>
      <c r="JN16" s="674">
        <v>0</v>
      </c>
      <c r="JO16" s="674">
        <v>0</v>
      </c>
      <c r="JP16" s="674">
        <v>0</v>
      </c>
      <c r="JQ16" s="674">
        <v>0</v>
      </c>
      <c r="JR16" s="674">
        <v>0</v>
      </c>
      <c r="JS16" s="674">
        <v>0</v>
      </c>
      <c r="JT16" s="674">
        <v>0</v>
      </c>
      <c r="JU16" s="674">
        <v>0</v>
      </c>
      <c r="JV16" s="674">
        <v>0</v>
      </c>
      <c r="JW16" s="674">
        <v>0</v>
      </c>
      <c r="JX16" s="674">
        <v>0</v>
      </c>
      <c r="JY16" s="674">
        <v>0</v>
      </c>
      <c r="JZ16" s="674">
        <v>0</v>
      </c>
      <c r="KA16" s="674">
        <v>0</v>
      </c>
      <c r="KB16" s="674">
        <v>0</v>
      </c>
      <c r="KC16" s="674">
        <v>0</v>
      </c>
      <c r="KD16" s="674">
        <v>0</v>
      </c>
      <c r="KE16" s="674">
        <v>0</v>
      </c>
      <c r="KF16" s="674">
        <v>0</v>
      </c>
      <c r="KG16" s="674">
        <v>0</v>
      </c>
      <c r="KH16" s="674">
        <v>0</v>
      </c>
      <c r="KI16" s="674">
        <v>0</v>
      </c>
      <c r="KJ16" s="674">
        <v>0</v>
      </c>
      <c r="KK16" s="674">
        <v>0</v>
      </c>
      <c r="KL16" s="674">
        <v>0</v>
      </c>
      <c r="KM16" s="674">
        <v>0</v>
      </c>
      <c r="KN16" s="674">
        <v>0</v>
      </c>
      <c r="KO16" s="674">
        <v>0</v>
      </c>
      <c r="KP16" s="674">
        <v>0</v>
      </c>
      <c r="KQ16" s="674">
        <v>0</v>
      </c>
      <c r="KR16" s="674">
        <v>0</v>
      </c>
      <c r="KS16" s="674">
        <v>0</v>
      </c>
      <c r="KT16" s="674">
        <v>0</v>
      </c>
      <c r="KU16" s="674">
        <v>0</v>
      </c>
      <c r="KV16" s="674">
        <v>0</v>
      </c>
      <c r="KW16" s="674">
        <v>0</v>
      </c>
      <c r="KX16" s="674">
        <v>0</v>
      </c>
      <c r="KY16" s="674">
        <v>0</v>
      </c>
      <c r="KZ16" s="674">
        <v>0</v>
      </c>
      <c r="LA16" s="674">
        <v>0</v>
      </c>
      <c r="LB16" s="674">
        <v>0</v>
      </c>
      <c r="LC16" s="674">
        <v>0</v>
      </c>
      <c r="LD16" s="674">
        <v>0</v>
      </c>
      <c r="LE16" s="674">
        <v>0</v>
      </c>
      <c r="LF16" s="674">
        <v>0</v>
      </c>
      <c r="LG16" s="674">
        <v>0</v>
      </c>
      <c r="LH16" s="674">
        <v>0</v>
      </c>
      <c r="LI16" s="674">
        <v>0</v>
      </c>
      <c r="LJ16" s="674">
        <v>0</v>
      </c>
      <c r="LK16" s="674">
        <v>0</v>
      </c>
      <c r="LL16" s="674">
        <v>0</v>
      </c>
      <c r="LM16" s="674">
        <v>0</v>
      </c>
      <c r="LN16" s="674">
        <v>0</v>
      </c>
      <c r="LO16" s="674">
        <v>0</v>
      </c>
      <c r="LP16" s="674">
        <v>0</v>
      </c>
      <c r="LQ16" s="674">
        <v>0</v>
      </c>
      <c r="LR16" s="674">
        <v>0</v>
      </c>
      <c r="LS16" s="674">
        <v>0</v>
      </c>
      <c r="LT16" s="674">
        <v>0</v>
      </c>
      <c r="LU16" s="674">
        <v>0</v>
      </c>
      <c r="LV16" s="674">
        <v>0</v>
      </c>
      <c r="LW16" s="674">
        <v>0</v>
      </c>
      <c r="LX16" s="674">
        <v>0</v>
      </c>
      <c r="LY16" s="674">
        <v>0</v>
      </c>
      <c r="LZ16" s="674">
        <v>0</v>
      </c>
      <c r="MA16" s="674">
        <v>0</v>
      </c>
      <c r="MB16" s="674">
        <v>0</v>
      </c>
      <c r="MC16" s="674">
        <v>0</v>
      </c>
      <c r="MD16" s="674">
        <v>0</v>
      </c>
      <c r="ME16" s="674">
        <v>0</v>
      </c>
      <c r="MF16" s="674">
        <v>0</v>
      </c>
      <c r="MG16" s="674">
        <v>0</v>
      </c>
      <c r="MH16" s="674">
        <v>0</v>
      </c>
      <c r="MI16" s="674">
        <v>0</v>
      </c>
      <c r="MJ16" s="674">
        <v>0</v>
      </c>
      <c r="MK16" s="674">
        <v>0</v>
      </c>
      <c r="ML16" s="674">
        <v>0</v>
      </c>
      <c r="MM16" s="674">
        <v>0</v>
      </c>
      <c r="MN16" s="674">
        <v>0</v>
      </c>
      <c r="MO16" s="674">
        <v>0</v>
      </c>
      <c r="MP16" s="674">
        <v>0</v>
      </c>
      <c r="MQ16" s="674">
        <v>0</v>
      </c>
      <c r="MR16" s="674">
        <v>0</v>
      </c>
      <c r="MS16" s="674">
        <v>0</v>
      </c>
      <c r="MT16" s="674">
        <v>0</v>
      </c>
      <c r="MU16" s="674">
        <v>0</v>
      </c>
      <c r="MV16" s="674">
        <v>0</v>
      </c>
      <c r="MW16" s="674">
        <v>0</v>
      </c>
      <c r="MX16" s="674">
        <v>0</v>
      </c>
      <c r="MY16" s="674">
        <v>0</v>
      </c>
      <c r="MZ16" s="674">
        <v>0</v>
      </c>
      <c r="NA16" s="674">
        <v>0</v>
      </c>
      <c r="NB16" s="674">
        <v>0</v>
      </c>
      <c r="NC16" s="674">
        <v>0</v>
      </c>
      <c r="ND16" s="674">
        <v>0</v>
      </c>
      <c r="NE16" s="674">
        <v>0</v>
      </c>
      <c r="NF16" s="674">
        <v>0</v>
      </c>
      <c r="NG16" s="674">
        <v>0</v>
      </c>
      <c r="NH16" s="674">
        <v>0</v>
      </c>
      <c r="NI16" s="674">
        <v>0</v>
      </c>
      <c r="NJ16" s="674">
        <v>0</v>
      </c>
      <c r="NK16" s="674">
        <v>0</v>
      </c>
      <c r="NL16" s="674">
        <v>0</v>
      </c>
      <c r="NM16" s="674">
        <v>0</v>
      </c>
      <c r="NN16" s="674">
        <v>0</v>
      </c>
      <c r="NO16" s="674">
        <v>0</v>
      </c>
      <c r="NP16" s="674">
        <v>0</v>
      </c>
      <c r="NQ16" s="674">
        <v>0</v>
      </c>
      <c r="NR16" s="674">
        <v>0</v>
      </c>
      <c r="NS16" s="674">
        <v>0</v>
      </c>
      <c r="NT16" s="674">
        <v>0</v>
      </c>
      <c r="NU16" s="674">
        <v>0</v>
      </c>
      <c r="NV16" s="674">
        <v>0</v>
      </c>
      <c r="NW16" s="674">
        <v>0</v>
      </c>
      <c r="NX16" s="674">
        <v>0</v>
      </c>
      <c r="NY16" s="674">
        <v>0</v>
      </c>
      <c r="NZ16" s="674">
        <v>0</v>
      </c>
      <c r="OA16" s="674">
        <v>0</v>
      </c>
      <c r="OB16" s="674">
        <v>0</v>
      </c>
      <c r="OC16" s="674">
        <v>0</v>
      </c>
      <c r="OD16" s="674">
        <v>0</v>
      </c>
      <c r="OE16" s="674">
        <v>0</v>
      </c>
      <c r="OF16" s="674">
        <v>0</v>
      </c>
      <c r="OG16" s="674">
        <v>0</v>
      </c>
      <c r="OH16" s="674">
        <v>0</v>
      </c>
      <c r="OI16" s="674">
        <v>0</v>
      </c>
      <c r="OJ16" s="674">
        <v>0</v>
      </c>
      <c r="OK16" s="674">
        <v>0</v>
      </c>
      <c r="OL16" s="674">
        <v>0</v>
      </c>
      <c r="OM16" s="674">
        <v>0</v>
      </c>
      <c r="ON16" s="674">
        <v>0</v>
      </c>
      <c r="OO16" s="674">
        <v>0</v>
      </c>
      <c r="OP16" s="674">
        <v>0</v>
      </c>
      <c r="OQ16" s="674">
        <v>0</v>
      </c>
      <c r="OR16" s="674">
        <v>0</v>
      </c>
      <c r="OS16" s="674">
        <v>0</v>
      </c>
      <c r="OT16" s="674">
        <v>0</v>
      </c>
      <c r="OU16" s="674">
        <v>0</v>
      </c>
      <c r="OV16" s="674">
        <v>0</v>
      </c>
      <c r="OW16" s="674">
        <v>0</v>
      </c>
      <c r="OX16" s="674">
        <v>0</v>
      </c>
      <c r="OY16" s="674">
        <v>0</v>
      </c>
      <c r="OZ16" s="674">
        <v>0</v>
      </c>
      <c r="PA16" s="674">
        <v>0</v>
      </c>
      <c r="PB16" s="674">
        <v>0</v>
      </c>
      <c r="PC16" s="674">
        <v>0</v>
      </c>
      <c r="PD16" s="674">
        <v>0</v>
      </c>
      <c r="PE16" s="674">
        <v>0</v>
      </c>
      <c r="PF16" s="674">
        <v>0</v>
      </c>
      <c r="PG16" s="674">
        <v>0</v>
      </c>
      <c r="PH16" s="674">
        <v>0</v>
      </c>
      <c r="PI16" s="674">
        <v>0</v>
      </c>
      <c r="PJ16" s="674">
        <v>0</v>
      </c>
      <c r="PK16" s="674">
        <v>0</v>
      </c>
      <c r="PL16" s="674">
        <v>0</v>
      </c>
      <c r="PM16" s="674">
        <v>0</v>
      </c>
      <c r="PN16" s="674">
        <v>0</v>
      </c>
      <c r="PO16" s="674">
        <v>0</v>
      </c>
      <c r="PP16" s="674">
        <v>0</v>
      </c>
      <c r="PQ16" s="674">
        <v>0</v>
      </c>
      <c r="PR16" s="674">
        <v>0</v>
      </c>
      <c r="PS16" s="674">
        <v>0</v>
      </c>
      <c r="PT16" s="674">
        <v>0</v>
      </c>
      <c r="PU16" s="674">
        <v>0</v>
      </c>
      <c r="PV16" s="674">
        <v>0</v>
      </c>
      <c r="PW16" s="674">
        <v>0</v>
      </c>
      <c r="PX16" s="674">
        <v>0</v>
      </c>
      <c r="PY16" s="674">
        <v>0</v>
      </c>
      <c r="PZ16" s="674">
        <v>0</v>
      </c>
      <c r="QA16" s="674">
        <v>0</v>
      </c>
      <c r="QB16" s="674">
        <v>0</v>
      </c>
      <c r="QC16" s="674">
        <v>0</v>
      </c>
      <c r="QD16" s="674">
        <v>0</v>
      </c>
      <c r="QE16" s="674">
        <v>0</v>
      </c>
      <c r="QF16" s="674">
        <v>0</v>
      </c>
      <c r="QG16" s="674">
        <v>0</v>
      </c>
      <c r="QH16" s="674">
        <v>0</v>
      </c>
      <c r="QI16" s="674">
        <v>0</v>
      </c>
      <c r="QJ16" s="674">
        <v>0</v>
      </c>
      <c r="QK16" s="674">
        <v>0</v>
      </c>
      <c r="QL16" s="674">
        <v>0</v>
      </c>
      <c r="QM16" s="674">
        <v>0</v>
      </c>
      <c r="QN16" s="674">
        <v>0</v>
      </c>
      <c r="QO16" s="674">
        <v>0</v>
      </c>
      <c r="QP16" s="674">
        <v>0</v>
      </c>
      <c r="QQ16" s="674">
        <v>0</v>
      </c>
      <c r="QR16" s="674">
        <v>0</v>
      </c>
      <c r="QS16" s="674">
        <v>0</v>
      </c>
      <c r="QT16" s="674">
        <v>0</v>
      </c>
      <c r="QU16" s="674">
        <v>0</v>
      </c>
      <c r="QV16" s="674">
        <v>0</v>
      </c>
      <c r="QW16" s="674">
        <v>0</v>
      </c>
      <c r="QX16" s="674">
        <v>0</v>
      </c>
      <c r="QY16" s="674">
        <v>0</v>
      </c>
      <c r="QZ16" s="674">
        <v>0</v>
      </c>
      <c r="RA16" s="674">
        <v>0</v>
      </c>
      <c r="RB16" s="674">
        <v>0</v>
      </c>
      <c r="RC16" s="674">
        <v>0</v>
      </c>
      <c r="RD16" s="674">
        <v>0</v>
      </c>
      <c r="RE16" s="674">
        <v>0</v>
      </c>
      <c r="RF16" s="674">
        <v>0</v>
      </c>
      <c r="RG16" s="674">
        <v>0</v>
      </c>
      <c r="RH16" s="674">
        <v>0</v>
      </c>
      <c r="RI16" s="674">
        <v>0</v>
      </c>
      <c r="RJ16" s="674">
        <v>0</v>
      </c>
      <c r="RK16" s="674">
        <v>0</v>
      </c>
      <c r="RL16" s="674">
        <v>0</v>
      </c>
      <c r="RM16" s="674">
        <v>0</v>
      </c>
      <c r="RN16" s="674">
        <v>0</v>
      </c>
      <c r="RO16" s="674">
        <v>0</v>
      </c>
      <c r="RP16" s="674">
        <v>0</v>
      </c>
      <c r="RQ16" s="674">
        <v>0</v>
      </c>
      <c r="RR16" s="674">
        <v>0</v>
      </c>
      <c r="RS16" s="674">
        <v>0</v>
      </c>
      <c r="RT16" s="674">
        <v>0</v>
      </c>
      <c r="RU16" s="674">
        <v>0</v>
      </c>
      <c r="RV16" s="674">
        <v>0</v>
      </c>
      <c r="RW16" s="674">
        <v>0</v>
      </c>
      <c r="RX16" s="674">
        <v>0</v>
      </c>
      <c r="RY16" s="674">
        <v>0</v>
      </c>
      <c r="RZ16" s="674">
        <v>0</v>
      </c>
      <c r="SA16" s="674">
        <v>0</v>
      </c>
      <c r="SB16" s="674">
        <v>0</v>
      </c>
      <c r="SC16" s="674">
        <v>0</v>
      </c>
      <c r="SD16" s="674">
        <v>0</v>
      </c>
      <c r="SE16" s="674">
        <v>0</v>
      </c>
      <c r="SF16" s="674">
        <v>0</v>
      </c>
      <c r="SG16" s="674">
        <v>0</v>
      </c>
      <c r="SH16" s="674">
        <v>0</v>
      </c>
      <c r="SI16" s="674">
        <v>0</v>
      </c>
      <c r="SJ16" s="674">
        <v>0</v>
      </c>
      <c r="SK16" s="674">
        <v>0</v>
      </c>
      <c r="SL16" s="674">
        <v>0</v>
      </c>
      <c r="SM16" s="674">
        <v>0</v>
      </c>
      <c r="SN16" s="674">
        <v>0</v>
      </c>
      <c r="SO16" s="674">
        <v>0</v>
      </c>
      <c r="SP16" s="674">
        <v>0</v>
      </c>
      <c r="SQ16" s="674">
        <v>0</v>
      </c>
      <c r="SR16" s="674">
        <v>0</v>
      </c>
      <c r="SS16" s="674">
        <v>0</v>
      </c>
      <c r="ST16" s="674">
        <v>0</v>
      </c>
      <c r="SU16" s="674">
        <v>0</v>
      </c>
      <c r="SV16" s="674">
        <v>0</v>
      </c>
      <c r="SW16" s="674">
        <v>0</v>
      </c>
      <c r="SX16" s="674">
        <v>0</v>
      </c>
      <c r="SY16" s="674">
        <v>0</v>
      </c>
      <c r="SZ16" s="674">
        <v>0</v>
      </c>
      <c r="TA16" s="674">
        <v>0</v>
      </c>
      <c r="TB16" s="674">
        <v>0</v>
      </c>
      <c r="TC16" s="674">
        <v>0</v>
      </c>
      <c r="TD16" s="674">
        <v>0</v>
      </c>
      <c r="TE16" s="674">
        <v>0</v>
      </c>
      <c r="TF16" s="674">
        <v>0</v>
      </c>
      <c r="TG16" s="674">
        <v>0</v>
      </c>
      <c r="TH16" s="674">
        <v>0</v>
      </c>
      <c r="TI16" s="674">
        <v>0</v>
      </c>
      <c r="TJ16" s="674">
        <v>0</v>
      </c>
      <c r="TK16" s="674">
        <v>0</v>
      </c>
      <c r="TL16" s="674">
        <v>0</v>
      </c>
      <c r="TM16" s="674">
        <v>0</v>
      </c>
      <c r="TN16" s="674">
        <v>0</v>
      </c>
      <c r="TO16" s="674">
        <v>0</v>
      </c>
      <c r="TP16" s="674">
        <v>0</v>
      </c>
      <c r="TQ16" s="674">
        <v>0</v>
      </c>
      <c r="TR16" s="674">
        <v>0</v>
      </c>
      <c r="TS16" s="674">
        <v>0</v>
      </c>
      <c r="TT16" s="674">
        <v>0</v>
      </c>
      <c r="TU16" s="674">
        <v>0</v>
      </c>
      <c r="TV16" s="674">
        <v>0</v>
      </c>
      <c r="TW16" s="674">
        <v>0</v>
      </c>
      <c r="TX16" s="674">
        <v>0</v>
      </c>
      <c r="TY16" s="674">
        <v>0</v>
      </c>
      <c r="TZ16" s="674">
        <v>0</v>
      </c>
      <c r="UA16" s="674">
        <v>0</v>
      </c>
      <c r="UB16" s="674">
        <v>0</v>
      </c>
      <c r="UC16" s="674">
        <v>0</v>
      </c>
      <c r="UD16" s="674">
        <v>0</v>
      </c>
      <c r="UE16" s="674">
        <v>0</v>
      </c>
      <c r="UF16" s="674">
        <v>0</v>
      </c>
      <c r="UG16" s="674">
        <v>0</v>
      </c>
      <c r="UH16" s="674">
        <v>0</v>
      </c>
      <c r="UI16" s="674">
        <v>0</v>
      </c>
      <c r="UJ16" s="674">
        <v>0</v>
      </c>
      <c r="UK16" s="674">
        <v>0</v>
      </c>
      <c r="UL16" s="674">
        <v>0</v>
      </c>
      <c r="UM16" s="674">
        <v>0</v>
      </c>
      <c r="UN16" s="674">
        <v>0</v>
      </c>
      <c r="UO16" s="674">
        <v>0</v>
      </c>
      <c r="UP16" s="674">
        <v>0</v>
      </c>
      <c r="UQ16" s="674">
        <v>0</v>
      </c>
      <c r="UR16" s="674">
        <v>0</v>
      </c>
      <c r="US16" s="674">
        <v>0</v>
      </c>
      <c r="UT16" s="674">
        <v>0</v>
      </c>
      <c r="UU16" s="674">
        <v>0</v>
      </c>
      <c r="UV16" s="674">
        <v>0</v>
      </c>
      <c r="UW16" s="674">
        <v>0</v>
      </c>
      <c r="UX16" s="674">
        <v>0</v>
      </c>
      <c r="UY16" s="674">
        <v>0</v>
      </c>
      <c r="UZ16" s="674">
        <v>0</v>
      </c>
      <c r="VA16" s="674">
        <v>0</v>
      </c>
      <c r="VB16" s="674">
        <v>0</v>
      </c>
      <c r="VC16" s="674">
        <v>0</v>
      </c>
      <c r="VD16" s="674">
        <v>0</v>
      </c>
      <c r="VE16" s="674">
        <v>0</v>
      </c>
      <c r="VF16" s="674">
        <v>0</v>
      </c>
      <c r="VG16" s="674">
        <v>0</v>
      </c>
      <c r="VH16" s="674">
        <v>0</v>
      </c>
      <c r="VI16" s="674">
        <v>0</v>
      </c>
      <c r="VJ16" s="674">
        <v>0</v>
      </c>
      <c r="VK16" s="674">
        <v>0</v>
      </c>
      <c r="VL16" s="674">
        <v>0</v>
      </c>
      <c r="VM16" s="674">
        <v>0</v>
      </c>
      <c r="VN16" s="674">
        <v>0</v>
      </c>
      <c r="VO16" s="674">
        <v>0</v>
      </c>
      <c r="VP16" s="674">
        <v>0</v>
      </c>
      <c r="VQ16" s="674">
        <v>0</v>
      </c>
      <c r="VR16" s="674">
        <v>0</v>
      </c>
      <c r="VS16" s="674">
        <v>0</v>
      </c>
      <c r="VT16" s="674">
        <v>0</v>
      </c>
      <c r="VU16" s="674">
        <v>0</v>
      </c>
      <c r="VV16" s="674">
        <v>0</v>
      </c>
      <c r="VW16" s="674">
        <v>0</v>
      </c>
      <c r="VX16" s="674">
        <v>0</v>
      </c>
      <c r="VY16" s="674">
        <v>0</v>
      </c>
      <c r="VZ16" s="674">
        <v>0</v>
      </c>
      <c r="WA16" s="674">
        <v>0</v>
      </c>
      <c r="WB16" s="674">
        <v>0</v>
      </c>
      <c r="WC16" s="674">
        <v>0</v>
      </c>
      <c r="WD16" s="674">
        <v>0</v>
      </c>
      <c r="WE16" s="674">
        <v>0</v>
      </c>
      <c r="WF16" s="674">
        <v>0</v>
      </c>
      <c r="WG16" s="674">
        <v>0</v>
      </c>
      <c r="WH16" s="674">
        <v>0</v>
      </c>
      <c r="WI16" s="674">
        <v>0</v>
      </c>
      <c r="WJ16" s="674">
        <v>0</v>
      </c>
      <c r="WK16" s="674">
        <v>0</v>
      </c>
      <c r="WL16" s="674">
        <v>0</v>
      </c>
      <c r="WM16" s="674">
        <v>0</v>
      </c>
      <c r="WN16" s="674">
        <v>0</v>
      </c>
      <c r="WO16" s="674">
        <v>0</v>
      </c>
      <c r="WP16" s="674">
        <v>0</v>
      </c>
      <c r="WQ16" s="674">
        <v>0</v>
      </c>
      <c r="WR16" s="674">
        <v>0</v>
      </c>
      <c r="WS16" s="674">
        <v>0</v>
      </c>
      <c r="WT16" s="674">
        <v>0</v>
      </c>
      <c r="WU16" s="674">
        <v>0</v>
      </c>
      <c r="WV16" s="674">
        <v>0</v>
      </c>
      <c r="WW16" s="674">
        <v>0</v>
      </c>
      <c r="WX16" s="674">
        <v>0</v>
      </c>
      <c r="WY16" s="674">
        <v>0</v>
      </c>
      <c r="WZ16" s="674">
        <v>0</v>
      </c>
      <c r="XA16" s="674">
        <v>0</v>
      </c>
      <c r="XB16" s="674">
        <v>0</v>
      </c>
    </row>
    <row r="17" spans="1:626" s="674" customFormat="1" ht="14.5" x14ac:dyDescent="0.35">
      <c r="A17" s="685"/>
      <c r="B17" s="684" t="s">
        <v>79</v>
      </c>
      <c r="C17" s="674">
        <v>0.5</v>
      </c>
      <c r="D17" s="674">
        <v>0</v>
      </c>
      <c r="E17" s="674">
        <v>0</v>
      </c>
      <c r="F17" s="674">
        <v>0</v>
      </c>
      <c r="G17" s="674">
        <v>1</v>
      </c>
      <c r="H17" s="674">
        <v>0</v>
      </c>
      <c r="I17" s="674">
        <v>0</v>
      </c>
      <c r="J17" s="674">
        <v>0.7</v>
      </c>
      <c r="K17" s="674">
        <v>0</v>
      </c>
      <c r="L17" s="674">
        <v>0</v>
      </c>
      <c r="M17" s="674">
        <v>0</v>
      </c>
      <c r="N17" s="674">
        <v>0</v>
      </c>
      <c r="O17" s="674">
        <v>0</v>
      </c>
      <c r="P17" s="674">
        <v>0</v>
      </c>
      <c r="Q17" s="674">
        <v>0</v>
      </c>
      <c r="R17" s="674">
        <v>0.7</v>
      </c>
      <c r="S17" s="674">
        <v>0</v>
      </c>
      <c r="T17" s="674">
        <v>0</v>
      </c>
      <c r="U17" s="674">
        <v>5.8</v>
      </c>
      <c r="V17" s="674">
        <v>1.9</v>
      </c>
      <c r="W17" s="674">
        <v>0.1</v>
      </c>
      <c r="X17" s="674">
        <v>5.2</v>
      </c>
      <c r="Y17" s="674">
        <v>1.2</v>
      </c>
      <c r="Z17" s="674">
        <v>0</v>
      </c>
      <c r="AA17" s="674">
        <v>0.7</v>
      </c>
      <c r="AB17" s="674">
        <v>0.2</v>
      </c>
      <c r="AC17" s="674">
        <v>0</v>
      </c>
      <c r="AD17" s="674">
        <v>0</v>
      </c>
      <c r="AE17" s="674">
        <v>1.2</v>
      </c>
      <c r="AF17" s="674">
        <v>0</v>
      </c>
      <c r="AG17" s="674">
        <v>0</v>
      </c>
      <c r="AH17" s="674">
        <v>1</v>
      </c>
      <c r="AI17" s="674">
        <v>0</v>
      </c>
      <c r="AJ17" s="674">
        <v>0</v>
      </c>
      <c r="AK17" s="674">
        <v>0</v>
      </c>
      <c r="AL17" s="674">
        <v>0</v>
      </c>
      <c r="AM17" s="674">
        <v>0</v>
      </c>
      <c r="AN17" s="674">
        <v>0</v>
      </c>
      <c r="AO17" s="674">
        <v>0</v>
      </c>
      <c r="AP17" s="674">
        <v>1</v>
      </c>
      <c r="AQ17" s="674">
        <v>0</v>
      </c>
      <c r="AR17" s="674">
        <v>0</v>
      </c>
      <c r="AS17" s="674">
        <v>6.5</v>
      </c>
      <c r="AT17" s="674">
        <v>2.1</v>
      </c>
      <c r="AU17" s="674">
        <v>0.1</v>
      </c>
      <c r="AV17" s="674">
        <v>6.6</v>
      </c>
      <c r="AW17" s="674">
        <v>1.7</v>
      </c>
      <c r="AX17" s="674">
        <v>0</v>
      </c>
      <c r="AY17" s="674">
        <v>0.2</v>
      </c>
      <c r="AZ17" s="674">
        <v>0</v>
      </c>
      <c r="BA17" s="674">
        <v>0</v>
      </c>
      <c r="BB17" s="674">
        <v>0</v>
      </c>
      <c r="BC17" s="674">
        <v>0.6</v>
      </c>
      <c r="BD17" s="674">
        <v>0</v>
      </c>
      <c r="BE17" s="674">
        <v>0</v>
      </c>
      <c r="BF17" s="674">
        <v>0.3</v>
      </c>
      <c r="BG17" s="674">
        <v>0</v>
      </c>
      <c r="BH17" s="674">
        <v>0</v>
      </c>
      <c r="BI17" s="674">
        <v>0</v>
      </c>
      <c r="BJ17" s="674">
        <v>0</v>
      </c>
      <c r="BK17" s="674">
        <v>0</v>
      </c>
      <c r="BL17" s="674">
        <v>0</v>
      </c>
      <c r="BM17" s="674">
        <v>0</v>
      </c>
      <c r="BN17" s="674">
        <v>0.2</v>
      </c>
      <c r="BO17" s="674">
        <v>0</v>
      </c>
      <c r="BP17" s="674">
        <v>0</v>
      </c>
      <c r="BQ17" s="674">
        <v>4.5999999999999996</v>
      </c>
      <c r="BR17" s="674">
        <v>1.1000000000000001</v>
      </c>
      <c r="BS17" s="674">
        <v>0</v>
      </c>
      <c r="BT17" s="674">
        <v>4.5999999999999996</v>
      </c>
      <c r="BU17" s="674">
        <v>0.8</v>
      </c>
      <c r="BV17" s="674">
        <v>0</v>
      </c>
      <c r="BW17" s="674">
        <v>0</v>
      </c>
      <c r="BX17" s="674">
        <v>0</v>
      </c>
      <c r="BY17" s="674">
        <v>0</v>
      </c>
      <c r="BZ17" s="674">
        <v>0.5</v>
      </c>
      <c r="CA17" s="674">
        <v>0</v>
      </c>
      <c r="CB17" s="674">
        <v>0</v>
      </c>
      <c r="CC17" s="674">
        <v>0.2</v>
      </c>
      <c r="CD17" s="674">
        <v>0</v>
      </c>
      <c r="CE17" s="674">
        <v>0</v>
      </c>
      <c r="CF17" s="674">
        <v>0</v>
      </c>
      <c r="CG17" s="674">
        <v>0</v>
      </c>
      <c r="CH17" s="674">
        <v>0</v>
      </c>
      <c r="CI17" s="674">
        <v>0</v>
      </c>
      <c r="CJ17" s="674">
        <v>0</v>
      </c>
      <c r="CK17" s="674">
        <v>0.1</v>
      </c>
      <c r="CL17" s="674">
        <v>0</v>
      </c>
      <c r="CM17" s="674">
        <v>0</v>
      </c>
      <c r="CN17" s="674">
        <v>4.4000000000000004</v>
      </c>
      <c r="CO17" s="674">
        <v>1</v>
      </c>
      <c r="CP17" s="674">
        <v>0</v>
      </c>
      <c r="CQ17" s="674">
        <v>4.5999999999999996</v>
      </c>
      <c r="CR17" s="674">
        <v>0.7</v>
      </c>
      <c r="CS17" s="674">
        <v>0</v>
      </c>
      <c r="CT17" s="674">
        <v>0.2</v>
      </c>
      <c r="CU17" s="674">
        <v>0.1</v>
      </c>
      <c r="CV17" s="674">
        <v>0</v>
      </c>
      <c r="CW17" s="674">
        <v>0</v>
      </c>
      <c r="CX17" s="674">
        <v>0</v>
      </c>
      <c r="CY17" s="674">
        <v>0.5</v>
      </c>
      <c r="CZ17" s="674">
        <v>0</v>
      </c>
      <c r="DA17" s="674">
        <v>0</v>
      </c>
      <c r="DB17" s="674">
        <v>0.1</v>
      </c>
      <c r="DC17" s="674">
        <v>0</v>
      </c>
      <c r="DD17" s="674">
        <v>0</v>
      </c>
      <c r="DE17" s="674">
        <v>0</v>
      </c>
      <c r="DF17" s="674">
        <v>0</v>
      </c>
      <c r="DG17" s="674">
        <v>0</v>
      </c>
      <c r="DH17" s="674">
        <v>0</v>
      </c>
      <c r="DI17" s="674">
        <v>0</v>
      </c>
      <c r="DJ17" s="674">
        <v>0.1</v>
      </c>
      <c r="DK17" s="674">
        <v>0</v>
      </c>
      <c r="DL17" s="674">
        <v>0</v>
      </c>
      <c r="DM17" s="674">
        <v>4.0999999999999996</v>
      </c>
      <c r="DN17" s="674">
        <v>0.9</v>
      </c>
      <c r="DO17" s="674">
        <v>0</v>
      </c>
      <c r="DP17" s="674">
        <v>4</v>
      </c>
      <c r="DQ17" s="674">
        <v>0.5</v>
      </c>
      <c r="DR17" s="674">
        <v>0</v>
      </c>
      <c r="DS17" s="674">
        <v>2.7</v>
      </c>
      <c r="DT17" s="674">
        <v>1.4</v>
      </c>
      <c r="DU17" s="674">
        <v>0.3</v>
      </c>
      <c r="DV17" s="674">
        <v>0</v>
      </c>
      <c r="DW17" s="674">
        <v>3.5</v>
      </c>
      <c r="DX17" s="674">
        <v>1.2</v>
      </c>
      <c r="DY17" s="674">
        <v>0.1</v>
      </c>
      <c r="DZ17" s="674">
        <v>3.4</v>
      </c>
      <c r="EA17" s="674">
        <v>0.9</v>
      </c>
      <c r="EB17" s="674">
        <v>0</v>
      </c>
      <c r="EC17" s="674">
        <v>0.5</v>
      </c>
      <c r="ED17" s="674">
        <v>0</v>
      </c>
      <c r="EE17" s="674">
        <v>0</v>
      </c>
      <c r="EF17" s="674">
        <v>0.7</v>
      </c>
      <c r="EG17" s="674">
        <v>0</v>
      </c>
      <c r="EH17" s="674">
        <v>3.7</v>
      </c>
      <c r="EI17" s="674">
        <v>1</v>
      </c>
      <c r="EJ17" s="674">
        <v>0</v>
      </c>
      <c r="EK17" s="674">
        <v>12.8</v>
      </c>
      <c r="EL17" s="674">
        <v>5.7</v>
      </c>
      <c r="EM17" s="674">
        <v>1.8</v>
      </c>
      <c r="EN17" s="674">
        <v>14.2</v>
      </c>
      <c r="EO17" s="674">
        <v>6.1</v>
      </c>
      <c r="EP17" s="674">
        <v>1.7</v>
      </c>
      <c r="EQ17" s="674">
        <v>0.5</v>
      </c>
      <c r="ER17" s="674">
        <v>0</v>
      </c>
      <c r="ES17" s="674">
        <v>0</v>
      </c>
      <c r="ET17" s="674">
        <v>0</v>
      </c>
      <c r="EU17" s="674">
        <v>0.9</v>
      </c>
      <c r="EV17" s="674">
        <v>0</v>
      </c>
      <c r="EW17" s="674">
        <v>0</v>
      </c>
      <c r="EX17" s="674">
        <v>0.6</v>
      </c>
      <c r="EY17" s="674">
        <v>0</v>
      </c>
      <c r="EZ17" s="674">
        <v>0</v>
      </c>
      <c r="FA17" s="674">
        <v>0</v>
      </c>
      <c r="FB17" s="674">
        <v>0</v>
      </c>
      <c r="FC17" s="674">
        <v>0</v>
      </c>
      <c r="FD17" s="674">
        <v>0</v>
      </c>
      <c r="FE17" s="674">
        <v>0</v>
      </c>
      <c r="FF17" s="674">
        <v>0.8</v>
      </c>
      <c r="FG17" s="674">
        <v>0</v>
      </c>
      <c r="FH17" s="674">
        <v>0</v>
      </c>
      <c r="FI17" s="674">
        <v>5.2</v>
      </c>
      <c r="FJ17" s="674">
        <v>1.7</v>
      </c>
      <c r="FK17" s="674">
        <v>0</v>
      </c>
      <c r="FL17" s="674">
        <v>4.5999999999999996</v>
      </c>
      <c r="FM17" s="674">
        <v>0.9</v>
      </c>
      <c r="FN17" s="674">
        <v>0</v>
      </c>
      <c r="FO17" s="674">
        <v>0.2</v>
      </c>
      <c r="FP17" s="674">
        <v>0</v>
      </c>
      <c r="FQ17" s="674">
        <v>0</v>
      </c>
      <c r="FR17" s="674">
        <v>0</v>
      </c>
      <c r="FS17" s="674">
        <v>0.6</v>
      </c>
      <c r="FT17" s="674">
        <v>0</v>
      </c>
      <c r="FU17" s="674">
        <v>0</v>
      </c>
      <c r="FV17" s="674">
        <v>0.4</v>
      </c>
      <c r="FW17" s="674">
        <v>0</v>
      </c>
      <c r="FX17" s="674">
        <v>0</v>
      </c>
      <c r="FY17" s="674">
        <v>0</v>
      </c>
      <c r="FZ17" s="674">
        <v>0</v>
      </c>
      <c r="GA17" s="674">
        <v>0</v>
      </c>
      <c r="GB17" s="674">
        <v>0</v>
      </c>
      <c r="GC17" s="674">
        <v>0</v>
      </c>
      <c r="GD17" s="674">
        <v>0.3</v>
      </c>
      <c r="GE17" s="674">
        <v>0</v>
      </c>
      <c r="GF17" s="674">
        <v>0</v>
      </c>
      <c r="GG17" s="674">
        <v>4.8</v>
      </c>
      <c r="GH17" s="674">
        <v>1.1000000000000001</v>
      </c>
      <c r="GI17" s="674">
        <v>0</v>
      </c>
      <c r="GJ17" s="674">
        <v>5</v>
      </c>
      <c r="GK17" s="674">
        <v>0.9</v>
      </c>
      <c r="GL17" s="674">
        <v>0</v>
      </c>
      <c r="GM17" s="674">
        <v>0.1</v>
      </c>
      <c r="GN17" s="674">
        <v>0</v>
      </c>
      <c r="GO17" s="674">
        <v>0</v>
      </c>
      <c r="GP17" s="674">
        <v>0</v>
      </c>
      <c r="GQ17" s="674">
        <v>0.5</v>
      </c>
      <c r="GR17" s="674">
        <v>0</v>
      </c>
      <c r="GS17" s="674">
        <v>0</v>
      </c>
      <c r="GT17" s="674">
        <v>0.1</v>
      </c>
      <c r="GU17" s="674">
        <v>0</v>
      </c>
      <c r="GV17" s="674">
        <v>0</v>
      </c>
      <c r="GW17" s="674">
        <v>0</v>
      </c>
      <c r="GX17" s="674">
        <v>0</v>
      </c>
      <c r="GY17" s="674">
        <v>0</v>
      </c>
      <c r="GZ17" s="674">
        <v>0</v>
      </c>
      <c r="HA17" s="674">
        <v>0</v>
      </c>
      <c r="HB17" s="674">
        <v>0.1</v>
      </c>
      <c r="HC17" s="674">
        <v>0</v>
      </c>
      <c r="HD17" s="674">
        <v>0</v>
      </c>
      <c r="HE17" s="674">
        <v>4.0999999999999996</v>
      </c>
      <c r="HF17" s="674">
        <v>0.9</v>
      </c>
      <c r="HG17" s="674">
        <v>0</v>
      </c>
      <c r="HH17" s="674">
        <v>4</v>
      </c>
      <c r="HI17" s="674">
        <v>0.5</v>
      </c>
      <c r="HJ17" s="674">
        <v>0</v>
      </c>
      <c r="HK17" s="674">
        <v>0.1</v>
      </c>
      <c r="HL17" s="674">
        <v>0</v>
      </c>
      <c r="HM17" s="674">
        <v>0</v>
      </c>
      <c r="HN17" s="674">
        <v>0</v>
      </c>
      <c r="HO17" s="674">
        <v>0.5</v>
      </c>
      <c r="HP17" s="674">
        <v>0</v>
      </c>
      <c r="HQ17" s="674">
        <v>0</v>
      </c>
      <c r="HR17" s="674">
        <v>0.1</v>
      </c>
      <c r="HS17" s="674">
        <v>0</v>
      </c>
      <c r="HT17" s="674">
        <v>0</v>
      </c>
      <c r="HU17" s="674">
        <v>0</v>
      </c>
      <c r="HV17" s="674">
        <v>0</v>
      </c>
      <c r="HW17" s="674">
        <v>0</v>
      </c>
      <c r="HX17" s="674">
        <v>0</v>
      </c>
      <c r="HY17" s="674">
        <v>0</v>
      </c>
      <c r="HZ17" s="674">
        <v>0.1</v>
      </c>
      <c r="IA17" s="674">
        <v>0</v>
      </c>
      <c r="IB17" s="674">
        <v>0</v>
      </c>
      <c r="IC17" s="674">
        <v>4.0999999999999996</v>
      </c>
      <c r="ID17" s="674">
        <v>0.9</v>
      </c>
      <c r="IE17" s="674">
        <v>0</v>
      </c>
      <c r="IF17" s="674">
        <v>4</v>
      </c>
      <c r="IG17" s="674">
        <v>0.5</v>
      </c>
      <c r="IH17" s="674">
        <v>0</v>
      </c>
      <c r="II17" s="674">
        <v>0</v>
      </c>
      <c r="IJ17" s="674">
        <v>0</v>
      </c>
      <c r="IK17" s="674">
        <v>0</v>
      </c>
      <c r="IL17" s="674">
        <v>0.5</v>
      </c>
      <c r="IM17" s="674">
        <v>0</v>
      </c>
      <c r="IN17" s="674">
        <v>0</v>
      </c>
      <c r="IO17" s="674">
        <v>0.1</v>
      </c>
      <c r="IP17" s="674">
        <v>0</v>
      </c>
      <c r="IQ17" s="674">
        <v>0</v>
      </c>
      <c r="IR17" s="674">
        <v>0</v>
      </c>
      <c r="IS17" s="674">
        <v>0</v>
      </c>
      <c r="IT17" s="674">
        <v>0</v>
      </c>
      <c r="IU17" s="674">
        <v>0</v>
      </c>
      <c r="IV17" s="674">
        <v>0</v>
      </c>
      <c r="IW17" s="674">
        <v>0.1</v>
      </c>
      <c r="IX17" s="674">
        <v>0</v>
      </c>
      <c r="IY17" s="674">
        <v>0</v>
      </c>
      <c r="IZ17" s="674">
        <v>4.0999999999999996</v>
      </c>
      <c r="JA17" s="674">
        <v>0.9</v>
      </c>
      <c r="JB17" s="674">
        <v>0</v>
      </c>
      <c r="JC17" s="674">
        <v>4</v>
      </c>
      <c r="JD17" s="674">
        <v>0.5</v>
      </c>
      <c r="JE17" s="674">
        <v>0</v>
      </c>
      <c r="JF17" s="674">
        <v>0.1</v>
      </c>
      <c r="JG17" s="674">
        <v>0</v>
      </c>
      <c r="JH17" s="674">
        <v>0</v>
      </c>
      <c r="JI17" s="674">
        <v>0</v>
      </c>
      <c r="JJ17" s="674">
        <v>0.5</v>
      </c>
      <c r="JK17" s="674">
        <v>0</v>
      </c>
      <c r="JL17" s="674">
        <v>0</v>
      </c>
      <c r="JM17" s="674">
        <v>0.1</v>
      </c>
      <c r="JN17" s="674">
        <v>0</v>
      </c>
      <c r="JO17" s="674">
        <v>0</v>
      </c>
      <c r="JP17" s="674">
        <v>0</v>
      </c>
      <c r="JQ17" s="674">
        <v>0</v>
      </c>
      <c r="JR17" s="674">
        <v>0</v>
      </c>
      <c r="JS17" s="674">
        <v>0</v>
      </c>
      <c r="JT17" s="674">
        <v>0</v>
      </c>
      <c r="JU17" s="674">
        <v>0.1</v>
      </c>
      <c r="JV17" s="674">
        <v>0</v>
      </c>
      <c r="JW17" s="674">
        <v>0</v>
      </c>
      <c r="JX17" s="674">
        <v>4.0999999999999996</v>
      </c>
      <c r="JY17" s="674">
        <v>0.9</v>
      </c>
      <c r="JZ17" s="674">
        <v>0</v>
      </c>
      <c r="KA17" s="674">
        <v>4</v>
      </c>
      <c r="KB17" s="674">
        <v>0.5</v>
      </c>
      <c r="KC17" s="674">
        <v>0</v>
      </c>
      <c r="KD17" s="674">
        <v>0.1</v>
      </c>
      <c r="KE17" s="674">
        <v>0</v>
      </c>
      <c r="KF17" s="674">
        <v>0</v>
      </c>
      <c r="KG17" s="674">
        <v>0</v>
      </c>
      <c r="KH17" s="674">
        <v>0.7</v>
      </c>
      <c r="KI17" s="674">
        <v>0</v>
      </c>
      <c r="KJ17" s="674">
        <v>0</v>
      </c>
      <c r="KK17" s="674">
        <v>0.4</v>
      </c>
      <c r="KL17" s="674">
        <v>0</v>
      </c>
      <c r="KM17" s="674">
        <v>0</v>
      </c>
      <c r="KN17" s="674">
        <v>0</v>
      </c>
      <c r="KO17" s="674">
        <v>0</v>
      </c>
      <c r="KP17" s="674">
        <v>0</v>
      </c>
      <c r="KQ17" s="674">
        <v>0</v>
      </c>
      <c r="KR17" s="674">
        <v>0</v>
      </c>
      <c r="KS17" s="674">
        <v>0.3</v>
      </c>
      <c r="KT17" s="674">
        <v>0</v>
      </c>
      <c r="KU17" s="674">
        <v>0</v>
      </c>
      <c r="KV17" s="674">
        <v>4.5999999999999996</v>
      </c>
      <c r="KW17" s="674">
        <v>1.1000000000000001</v>
      </c>
      <c r="KX17" s="674">
        <v>0</v>
      </c>
      <c r="KY17" s="674">
        <v>4.8</v>
      </c>
      <c r="KZ17" s="674">
        <v>0.9</v>
      </c>
      <c r="LA17" s="674">
        <v>0</v>
      </c>
      <c r="LB17" s="674">
        <v>0.3</v>
      </c>
      <c r="LC17" s="674">
        <v>0</v>
      </c>
      <c r="LD17" s="674">
        <v>0</v>
      </c>
      <c r="LE17" s="674">
        <v>0</v>
      </c>
      <c r="LF17" s="674">
        <v>0.4</v>
      </c>
      <c r="LG17" s="674">
        <v>0</v>
      </c>
      <c r="LH17" s="674">
        <v>0</v>
      </c>
      <c r="LI17" s="674">
        <v>0.1</v>
      </c>
      <c r="LJ17" s="674">
        <v>0</v>
      </c>
      <c r="LK17" s="674">
        <v>0</v>
      </c>
      <c r="LL17" s="674">
        <v>0</v>
      </c>
      <c r="LM17" s="674">
        <v>0</v>
      </c>
      <c r="LN17" s="674">
        <v>0</v>
      </c>
      <c r="LO17" s="674">
        <v>0</v>
      </c>
      <c r="LP17" s="674">
        <v>0</v>
      </c>
      <c r="LQ17" s="674">
        <v>0</v>
      </c>
      <c r="LR17" s="674">
        <v>0</v>
      </c>
      <c r="LS17" s="674">
        <v>0</v>
      </c>
      <c r="LT17" s="674">
        <v>3.8</v>
      </c>
      <c r="LU17" s="674">
        <v>0.8</v>
      </c>
      <c r="LV17" s="674">
        <v>0</v>
      </c>
      <c r="LW17" s="674">
        <v>3.6</v>
      </c>
      <c r="LX17" s="674">
        <v>0.3</v>
      </c>
      <c r="LY17" s="674">
        <v>0</v>
      </c>
      <c r="LZ17" s="674">
        <v>0</v>
      </c>
      <c r="MA17" s="674">
        <v>0</v>
      </c>
      <c r="MB17" s="674">
        <v>0</v>
      </c>
      <c r="MC17" s="674">
        <v>0</v>
      </c>
      <c r="MD17" s="674">
        <v>0.5</v>
      </c>
      <c r="ME17" s="674">
        <v>0</v>
      </c>
      <c r="MF17" s="674">
        <v>0</v>
      </c>
      <c r="MG17" s="674">
        <v>0.1</v>
      </c>
      <c r="MH17" s="674">
        <v>0</v>
      </c>
      <c r="MI17" s="674">
        <v>0</v>
      </c>
      <c r="MJ17" s="674">
        <v>0</v>
      </c>
      <c r="MK17" s="674">
        <v>0</v>
      </c>
      <c r="ML17" s="674">
        <v>0</v>
      </c>
      <c r="MM17" s="674">
        <v>0</v>
      </c>
      <c r="MN17" s="674">
        <v>0</v>
      </c>
      <c r="MO17" s="674">
        <v>0.1</v>
      </c>
      <c r="MP17" s="674">
        <v>0</v>
      </c>
      <c r="MQ17" s="674">
        <v>0</v>
      </c>
      <c r="MR17" s="674">
        <v>4.0999999999999996</v>
      </c>
      <c r="MS17" s="674">
        <v>0.9</v>
      </c>
      <c r="MT17" s="674">
        <v>0</v>
      </c>
      <c r="MU17" s="674">
        <v>4</v>
      </c>
      <c r="MV17" s="674">
        <v>0.5</v>
      </c>
      <c r="MW17" s="674">
        <v>0</v>
      </c>
      <c r="MX17" s="674">
        <v>0.1</v>
      </c>
      <c r="MY17" s="674">
        <v>0</v>
      </c>
      <c r="MZ17" s="674">
        <v>0</v>
      </c>
      <c r="NA17" s="674">
        <v>0</v>
      </c>
      <c r="NB17" s="674">
        <v>0.5</v>
      </c>
      <c r="NC17" s="674">
        <v>0</v>
      </c>
      <c r="ND17" s="674">
        <v>0</v>
      </c>
      <c r="NE17" s="674">
        <v>0.1</v>
      </c>
      <c r="NF17" s="674">
        <v>0</v>
      </c>
      <c r="NG17" s="674">
        <v>0</v>
      </c>
      <c r="NH17" s="674">
        <v>0</v>
      </c>
      <c r="NI17" s="674">
        <v>0</v>
      </c>
      <c r="NJ17" s="674">
        <v>0</v>
      </c>
      <c r="NK17" s="674">
        <v>0</v>
      </c>
      <c r="NL17" s="674">
        <v>0</v>
      </c>
      <c r="NM17" s="674">
        <v>0.1</v>
      </c>
      <c r="NN17" s="674">
        <v>0</v>
      </c>
      <c r="NO17" s="674">
        <v>0</v>
      </c>
      <c r="NP17" s="674">
        <v>4.0999999999999996</v>
      </c>
      <c r="NQ17" s="674">
        <v>0.9</v>
      </c>
      <c r="NR17" s="674">
        <v>0</v>
      </c>
      <c r="NS17" s="674">
        <v>4</v>
      </c>
      <c r="NT17" s="674">
        <v>0.5</v>
      </c>
      <c r="NU17" s="674">
        <v>0</v>
      </c>
      <c r="NV17" s="674">
        <v>0.1</v>
      </c>
      <c r="NW17" s="674">
        <v>0.1</v>
      </c>
      <c r="NX17" s="674">
        <v>0</v>
      </c>
      <c r="NY17" s="674">
        <v>0</v>
      </c>
      <c r="NZ17" s="674">
        <v>0.9</v>
      </c>
      <c r="OA17" s="674">
        <v>0</v>
      </c>
      <c r="OB17" s="674">
        <v>0</v>
      </c>
      <c r="OC17" s="674">
        <v>0.6</v>
      </c>
      <c r="OD17" s="674">
        <v>0</v>
      </c>
      <c r="OE17" s="674">
        <v>0</v>
      </c>
      <c r="OF17" s="674">
        <v>0</v>
      </c>
      <c r="OG17" s="674">
        <v>0</v>
      </c>
      <c r="OH17" s="674">
        <v>0</v>
      </c>
      <c r="OI17" s="674">
        <v>0</v>
      </c>
      <c r="OJ17" s="674">
        <v>0</v>
      </c>
      <c r="OK17" s="674">
        <v>0.7</v>
      </c>
      <c r="OL17" s="674">
        <v>0</v>
      </c>
      <c r="OM17" s="674">
        <v>0</v>
      </c>
      <c r="ON17" s="674">
        <v>5.7</v>
      </c>
      <c r="OO17" s="674">
        <v>1.6</v>
      </c>
      <c r="OP17" s="674">
        <v>0</v>
      </c>
      <c r="OQ17" s="674">
        <v>5.9</v>
      </c>
      <c r="OR17" s="674">
        <v>1.3</v>
      </c>
      <c r="OS17" s="674">
        <v>0</v>
      </c>
      <c r="OT17" s="674">
        <v>0.5</v>
      </c>
      <c r="OU17" s="674">
        <v>0</v>
      </c>
      <c r="OV17" s="674">
        <v>0</v>
      </c>
      <c r="OW17" s="674">
        <v>0</v>
      </c>
      <c r="OX17" s="674">
        <v>0.7</v>
      </c>
      <c r="OY17" s="674">
        <v>0</v>
      </c>
      <c r="OZ17" s="674">
        <v>0</v>
      </c>
      <c r="PA17" s="674">
        <v>0.4</v>
      </c>
      <c r="PB17" s="674">
        <v>0</v>
      </c>
      <c r="PC17" s="674">
        <v>0</v>
      </c>
      <c r="PD17" s="674">
        <v>0</v>
      </c>
      <c r="PE17" s="674">
        <v>0</v>
      </c>
      <c r="PF17" s="674">
        <v>0</v>
      </c>
      <c r="PG17" s="674">
        <v>0</v>
      </c>
      <c r="PH17" s="674">
        <v>0</v>
      </c>
      <c r="PI17" s="674">
        <v>0.3</v>
      </c>
      <c r="PJ17" s="674">
        <v>0</v>
      </c>
      <c r="PK17" s="674">
        <v>0</v>
      </c>
      <c r="PL17" s="674">
        <v>4.8</v>
      </c>
      <c r="PM17" s="674">
        <v>1</v>
      </c>
      <c r="PN17" s="674">
        <v>0</v>
      </c>
      <c r="PO17" s="674">
        <v>5.3</v>
      </c>
      <c r="PP17" s="674">
        <v>0.9</v>
      </c>
      <c r="PQ17" s="674">
        <v>0</v>
      </c>
      <c r="PR17" s="674">
        <v>0.4</v>
      </c>
      <c r="PS17" s="674">
        <v>0</v>
      </c>
      <c r="PT17" s="674">
        <v>0</v>
      </c>
      <c r="PU17" s="674">
        <v>0</v>
      </c>
      <c r="PV17" s="674">
        <v>0.7</v>
      </c>
      <c r="PW17" s="674">
        <v>0</v>
      </c>
      <c r="PX17" s="674">
        <v>0</v>
      </c>
      <c r="PY17" s="674">
        <v>0.4</v>
      </c>
      <c r="PZ17" s="674">
        <v>0</v>
      </c>
      <c r="QA17" s="674">
        <v>0</v>
      </c>
      <c r="QB17" s="674">
        <v>0</v>
      </c>
      <c r="QC17" s="674">
        <v>0</v>
      </c>
      <c r="QD17" s="674">
        <v>0</v>
      </c>
      <c r="QE17" s="674">
        <v>0</v>
      </c>
      <c r="QF17" s="674">
        <v>0</v>
      </c>
      <c r="QG17" s="674">
        <v>0.3</v>
      </c>
      <c r="QH17" s="674">
        <v>0</v>
      </c>
      <c r="QI17" s="674">
        <v>0</v>
      </c>
      <c r="QJ17" s="674">
        <v>4.8</v>
      </c>
      <c r="QK17" s="674">
        <v>1</v>
      </c>
      <c r="QL17" s="674">
        <v>0</v>
      </c>
      <c r="QM17" s="674">
        <v>5.3</v>
      </c>
      <c r="QN17" s="674">
        <v>0.9</v>
      </c>
      <c r="QO17" s="674">
        <v>0</v>
      </c>
      <c r="QP17" s="674">
        <v>0.4</v>
      </c>
      <c r="QQ17" s="674">
        <v>1.5</v>
      </c>
      <c r="QR17" s="674">
        <v>1.1000000000000001</v>
      </c>
      <c r="QS17" s="674">
        <v>0.8</v>
      </c>
      <c r="QT17" s="674">
        <v>2.9</v>
      </c>
      <c r="QU17" s="674">
        <v>1.4</v>
      </c>
      <c r="QV17" s="674">
        <v>0.9</v>
      </c>
      <c r="QW17" s="674">
        <v>3</v>
      </c>
      <c r="QX17" s="674">
        <v>1.7</v>
      </c>
      <c r="QY17" s="674">
        <v>1</v>
      </c>
      <c r="QZ17" s="674">
        <v>1.4</v>
      </c>
      <c r="RA17" s="674">
        <v>1</v>
      </c>
      <c r="RB17" s="674">
        <v>0.7</v>
      </c>
      <c r="RC17" s="674">
        <v>0.9</v>
      </c>
      <c r="RD17" s="674">
        <v>0.7</v>
      </c>
      <c r="RE17" s="674">
        <v>3.5</v>
      </c>
      <c r="RF17" s="674">
        <v>1.4</v>
      </c>
      <c r="RG17" s="674">
        <v>0.9</v>
      </c>
      <c r="RH17" s="674">
        <v>8.4</v>
      </c>
      <c r="RI17" s="674">
        <v>4.7</v>
      </c>
      <c r="RJ17" s="674">
        <v>1.8</v>
      </c>
      <c r="RK17" s="674">
        <v>8.5</v>
      </c>
      <c r="RL17" s="674">
        <v>5.4</v>
      </c>
      <c r="RM17" s="674">
        <v>2.5</v>
      </c>
      <c r="RN17" s="674">
        <v>1.4</v>
      </c>
      <c r="RO17" s="674">
        <v>1.5</v>
      </c>
      <c r="RP17" s="674">
        <v>1.1000000000000001</v>
      </c>
      <c r="RQ17" s="674">
        <v>0.8</v>
      </c>
      <c r="RR17" s="674">
        <v>2.9</v>
      </c>
      <c r="RS17" s="674">
        <v>1.4</v>
      </c>
      <c r="RT17" s="674">
        <v>0.9</v>
      </c>
      <c r="RU17" s="674">
        <v>3</v>
      </c>
      <c r="RV17" s="674">
        <v>1.7</v>
      </c>
      <c r="RW17" s="674">
        <v>1</v>
      </c>
      <c r="RX17" s="674">
        <v>1.4</v>
      </c>
      <c r="RY17" s="674">
        <v>1</v>
      </c>
      <c r="RZ17" s="674">
        <v>0.7</v>
      </c>
      <c r="SA17" s="674">
        <v>0.9</v>
      </c>
      <c r="SB17" s="674">
        <v>0.7</v>
      </c>
      <c r="SC17" s="674">
        <v>3.5</v>
      </c>
      <c r="SD17" s="674">
        <v>1.4</v>
      </c>
      <c r="SE17" s="674">
        <v>0.9</v>
      </c>
      <c r="SF17" s="674">
        <v>8.4</v>
      </c>
      <c r="SG17" s="674">
        <v>4.7</v>
      </c>
      <c r="SH17" s="674">
        <v>1.8</v>
      </c>
      <c r="SI17" s="674">
        <v>8.5</v>
      </c>
      <c r="SJ17" s="674">
        <v>5.4</v>
      </c>
      <c r="SK17" s="674">
        <v>2.5</v>
      </c>
      <c r="SL17" s="674">
        <v>1.4</v>
      </c>
      <c r="SM17" s="674">
        <v>0</v>
      </c>
      <c r="SN17" s="674">
        <v>0</v>
      </c>
      <c r="SO17" s="674">
        <v>0</v>
      </c>
      <c r="SP17" s="674">
        <v>0</v>
      </c>
      <c r="SQ17" s="674">
        <v>0</v>
      </c>
      <c r="SR17" s="674">
        <v>0</v>
      </c>
      <c r="SS17" s="674">
        <v>0</v>
      </c>
      <c r="ST17" s="674">
        <v>0</v>
      </c>
      <c r="SU17" s="674">
        <v>0</v>
      </c>
      <c r="SV17" s="674">
        <v>0</v>
      </c>
      <c r="SW17" s="674">
        <v>0</v>
      </c>
      <c r="SX17" s="674">
        <v>0</v>
      </c>
      <c r="SY17" s="674">
        <v>0</v>
      </c>
      <c r="SZ17" s="674">
        <v>0</v>
      </c>
      <c r="TA17" s="674">
        <v>0</v>
      </c>
      <c r="TB17" s="674">
        <v>0</v>
      </c>
      <c r="TC17" s="674">
        <v>0</v>
      </c>
      <c r="TD17" s="674">
        <v>0</v>
      </c>
      <c r="TE17" s="674">
        <v>0</v>
      </c>
      <c r="TF17" s="674">
        <v>0</v>
      </c>
      <c r="TG17" s="674">
        <v>0</v>
      </c>
      <c r="TH17" s="674">
        <v>0</v>
      </c>
      <c r="TI17" s="674">
        <v>0</v>
      </c>
      <c r="TJ17" s="674">
        <v>0</v>
      </c>
      <c r="TK17" s="674">
        <v>0</v>
      </c>
      <c r="TL17" s="674">
        <v>0</v>
      </c>
      <c r="TM17" s="674">
        <v>0</v>
      </c>
      <c r="TN17" s="674">
        <v>0.3</v>
      </c>
      <c r="TO17" s="674">
        <v>0</v>
      </c>
      <c r="TP17" s="674">
        <v>0</v>
      </c>
      <c r="TQ17" s="674">
        <v>0.1</v>
      </c>
      <c r="TR17" s="674">
        <v>0</v>
      </c>
      <c r="TS17" s="674">
        <v>0</v>
      </c>
      <c r="TT17" s="674">
        <v>0</v>
      </c>
      <c r="TU17" s="674">
        <v>0</v>
      </c>
      <c r="TV17" s="674">
        <v>0</v>
      </c>
      <c r="TW17" s="674">
        <v>0</v>
      </c>
      <c r="TX17" s="674">
        <v>0</v>
      </c>
      <c r="TY17" s="674">
        <v>0</v>
      </c>
      <c r="TZ17" s="674">
        <v>0</v>
      </c>
      <c r="UA17" s="674">
        <v>0</v>
      </c>
      <c r="UB17" s="674">
        <v>3.3</v>
      </c>
      <c r="UC17" s="674">
        <v>0.4</v>
      </c>
      <c r="UD17" s="674">
        <v>0</v>
      </c>
      <c r="UE17" s="674">
        <v>3.9</v>
      </c>
      <c r="UF17" s="674">
        <v>0.5</v>
      </c>
      <c r="UG17" s="674">
        <v>0</v>
      </c>
      <c r="UH17" s="674">
        <v>0</v>
      </c>
      <c r="UI17" s="674">
        <v>0</v>
      </c>
      <c r="UJ17" s="674">
        <v>0</v>
      </c>
      <c r="UK17" s="674">
        <v>0</v>
      </c>
      <c r="UL17" s="674">
        <v>0.7</v>
      </c>
      <c r="UM17" s="674">
        <v>0</v>
      </c>
      <c r="UN17" s="674">
        <v>0</v>
      </c>
      <c r="UO17" s="674">
        <v>0.4</v>
      </c>
      <c r="UP17" s="674">
        <v>0</v>
      </c>
      <c r="UQ17" s="674">
        <v>0</v>
      </c>
      <c r="UR17" s="674">
        <v>0</v>
      </c>
      <c r="US17" s="674">
        <v>0</v>
      </c>
      <c r="UT17" s="674">
        <v>0</v>
      </c>
      <c r="UU17" s="674">
        <v>0</v>
      </c>
      <c r="UV17" s="674">
        <v>0</v>
      </c>
      <c r="UW17" s="674">
        <v>0.3</v>
      </c>
      <c r="UX17" s="674">
        <v>0</v>
      </c>
      <c r="UY17" s="674">
        <v>0</v>
      </c>
      <c r="UZ17" s="674">
        <v>4.8</v>
      </c>
      <c r="VA17" s="674">
        <v>1</v>
      </c>
      <c r="VB17" s="674">
        <v>0</v>
      </c>
      <c r="VC17" s="674">
        <v>5.3</v>
      </c>
      <c r="VD17" s="674">
        <v>0.9</v>
      </c>
      <c r="VE17" s="674">
        <v>0</v>
      </c>
      <c r="VF17" s="674">
        <v>0.4</v>
      </c>
      <c r="VG17" s="674">
        <v>0</v>
      </c>
      <c r="VH17" s="674">
        <v>0</v>
      </c>
      <c r="VI17" s="674">
        <v>0</v>
      </c>
      <c r="VJ17" s="674">
        <v>0.2</v>
      </c>
      <c r="VK17" s="674">
        <v>0</v>
      </c>
      <c r="VL17" s="674">
        <v>0</v>
      </c>
      <c r="VM17" s="674">
        <v>0</v>
      </c>
      <c r="VN17" s="674">
        <v>0</v>
      </c>
      <c r="VO17" s="674">
        <v>0</v>
      </c>
      <c r="VP17" s="674">
        <v>0</v>
      </c>
      <c r="VQ17" s="674">
        <v>0</v>
      </c>
      <c r="VR17" s="674">
        <v>0</v>
      </c>
      <c r="VS17" s="674">
        <v>0</v>
      </c>
      <c r="VT17" s="674">
        <v>0</v>
      </c>
      <c r="VU17" s="674">
        <v>0</v>
      </c>
      <c r="VV17" s="674">
        <v>0</v>
      </c>
      <c r="VW17" s="674">
        <v>0</v>
      </c>
      <c r="VX17" s="674">
        <v>0</v>
      </c>
      <c r="VY17" s="674">
        <v>3</v>
      </c>
      <c r="VZ17" s="674">
        <v>0.4</v>
      </c>
      <c r="WA17" s="674">
        <v>0</v>
      </c>
      <c r="WB17" s="674">
        <v>0</v>
      </c>
      <c r="WC17" s="674">
        <v>0</v>
      </c>
      <c r="WD17" s="674">
        <v>2.8</v>
      </c>
      <c r="WE17" s="674">
        <v>0</v>
      </c>
      <c r="WF17" s="674">
        <v>0</v>
      </c>
      <c r="WG17" s="674">
        <v>0</v>
      </c>
      <c r="WH17" s="674">
        <v>0.2</v>
      </c>
      <c r="WI17" s="674">
        <v>0</v>
      </c>
      <c r="WJ17" s="674">
        <v>0</v>
      </c>
      <c r="WK17" s="674">
        <v>0</v>
      </c>
      <c r="WL17" s="674">
        <v>0</v>
      </c>
      <c r="WM17" s="674">
        <v>0</v>
      </c>
      <c r="WN17" s="674">
        <v>0</v>
      </c>
      <c r="WO17" s="674">
        <v>0</v>
      </c>
      <c r="WP17" s="674">
        <v>0</v>
      </c>
      <c r="WQ17" s="674">
        <v>0</v>
      </c>
      <c r="WR17" s="674">
        <v>0</v>
      </c>
      <c r="WS17" s="674">
        <v>0</v>
      </c>
      <c r="WT17" s="674">
        <v>0</v>
      </c>
      <c r="WU17" s="674">
        <v>0</v>
      </c>
      <c r="WV17" s="674">
        <v>0</v>
      </c>
      <c r="WW17" s="674">
        <v>3</v>
      </c>
      <c r="WX17" s="674">
        <v>0.4</v>
      </c>
      <c r="WY17" s="674">
        <v>0</v>
      </c>
      <c r="WZ17" s="674">
        <v>0.1</v>
      </c>
      <c r="XA17" s="674">
        <v>0</v>
      </c>
      <c r="XB17" s="674">
        <v>2.9</v>
      </c>
    </row>
    <row r="18" spans="1:626" s="674" customFormat="1" ht="14.5" x14ac:dyDescent="0.35">
      <c r="A18" s="685" t="s">
        <v>81</v>
      </c>
      <c r="B18" s="684" t="s">
        <v>76</v>
      </c>
      <c r="C18" s="674">
        <v>0</v>
      </c>
      <c r="D18" s="674">
        <v>0</v>
      </c>
      <c r="E18" s="674">
        <v>0</v>
      </c>
      <c r="F18" s="674">
        <v>0</v>
      </c>
      <c r="G18" s="674">
        <v>0</v>
      </c>
      <c r="H18" s="674">
        <v>0</v>
      </c>
      <c r="I18" s="674">
        <v>0</v>
      </c>
      <c r="J18" s="674">
        <v>0</v>
      </c>
      <c r="K18" s="674">
        <v>0</v>
      </c>
      <c r="L18" s="674">
        <v>0</v>
      </c>
      <c r="M18" s="674">
        <v>0</v>
      </c>
      <c r="N18" s="674">
        <v>0</v>
      </c>
      <c r="O18" s="674">
        <v>0</v>
      </c>
      <c r="P18" s="674">
        <v>0</v>
      </c>
      <c r="Q18" s="674">
        <v>0</v>
      </c>
      <c r="R18" s="674">
        <v>0</v>
      </c>
      <c r="S18" s="674">
        <v>0</v>
      </c>
      <c r="T18" s="674">
        <v>0</v>
      </c>
      <c r="U18" s="674">
        <v>0</v>
      </c>
      <c r="V18" s="674">
        <v>0</v>
      </c>
      <c r="W18" s="674">
        <v>0</v>
      </c>
      <c r="X18" s="674">
        <v>0</v>
      </c>
      <c r="Y18" s="674">
        <v>0</v>
      </c>
      <c r="Z18" s="674">
        <v>0</v>
      </c>
      <c r="AA18" s="674">
        <v>0</v>
      </c>
      <c r="AB18" s="674">
        <v>0</v>
      </c>
      <c r="AC18" s="674">
        <v>0</v>
      </c>
      <c r="AD18" s="674">
        <v>0</v>
      </c>
      <c r="AE18" s="674">
        <v>0</v>
      </c>
      <c r="AF18" s="674">
        <v>0</v>
      </c>
      <c r="AG18" s="674">
        <v>0</v>
      </c>
      <c r="AH18" s="674">
        <v>0</v>
      </c>
      <c r="AI18" s="674">
        <v>0</v>
      </c>
      <c r="AJ18" s="674">
        <v>0</v>
      </c>
      <c r="AK18" s="674">
        <v>0</v>
      </c>
      <c r="AL18" s="674">
        <v>0</v>
      </c>
      <c r="AM18" s="674">
        <v>0</v>
      </c>
      <c r="AN18" s="674">
        <v>0</v>
      </c>
      <c r="AO18" s="674">
        <v>0</v>
      </c>
      <c r="AP18" s="674">
        <v>0</v>
      </c>
      <c r="AQ18" s="674">
        <v>0</v>
      </c>
      <c r="AR18" s="674">
        <v>0</v>
      </c>
      <c r="AS18" s="674">
        <v>0</v>
      </c>
      <c r="AT18" s="674">
        <v>0</v>
      </c>
      <c r="AU18" s="674">
        <v>0</v>
      </c>
      <c r="AV18" s="674">
        <v>0</v>
      </c>
      <c r="AW18" s="674">
        <v>0</v>
      </c>
      <c r="AX18" s="674">
        <v>0</v>
      </c>
      <c r="AY18" s="674">
        <v>0</v>
      </c>
      <c r="AZ18" s="674">
        <v>0</v>
      </c>
      <c r="BA18" s="674">
        <v>0</v>
      </c>
      <c r="BB18" s="674">
        <v>0</v>
      </c>
      <c r="BC18" s="674">
        <v>0</v>
      </c>
      <c r="BD18" s="674">
        <v>0</v>
      </c>
      <c r="BE18" s="674">
        <v>0</v>
      </c>
      <c r="BF18" s="674">
        <v>0</v>
      </c>
      <c r="BG18" s="674">
        <v>0</v>
      </c>
      <c r="BH18" s="674">
        <v>0</v>
      </c>
      <c r="BI18" s="674">
        <v>0</v>
      </c>
      <c r="BJ18" s="674">
        <v>0</v>
      </c>
      <c r="BK18" s="674">
        <v>0</v>
      </c>
      <c r="BL18" s="674">
        <v>0</v>
      </c>
      <c r="BM18" s="674">
        <v>0</v>
      </c>
      <c r="BN18" s="674">
        <v>0</v>
      </c>
      <c r="BO18" s="674">
        <v>0</v>
      </c>
      <c r="BP18" s="674">
        <v>0</v>
      </c>
      <c r="BQ18" s="674">
        <v>0</v>
      </c>
      <c r="BR18" s="674">
        <v>0</v>
      </c>
      <c r="BS18" s="674">
        <v>0</v>
      </c>
      <c r="BT18" s="674">
        <v>0</v>
      </c>
      <c r="BU18" s="674">
        <v>0</v>
      </c>
      <c r="BV18" s="674">
        <v>0</v>
      </c>
      <c r="BW18" s="674">
        <v>0</v>
      </c>
      <c r="BX18" s="674">
        <v>0</v>
      </c>
      <c r="BY18" s="674">
        <v>0</v>
      </c>
      <c r="BZ18" s="674">
        <v>0</v>
      </c>
      <c r="CA18" s="674">
        <v>0</v>
      </c>
      <c r="CB18" s="674">
        <v>0</v>
      </c>
      <c r="CC18" s="674">
        <v>0</v>
      </c>
      <c r="CD18" s="674">
        <v>0</v>
      </c>
      <c r="CE18" s="674">
        <v>0</v>
      </c>
      <c r="CF18" s="674">
        <v>0</v>
      </c>
      <c r="CG18" s="674">
        <v>0</v>
      </c>
      <c r="CH18" s="674">
        <v>0</v>
      </c>
      <c r="CI18" s="674">
        <v>0</v>
      </c>
      <c r="CJ18" s="674">
        <v>0</v>
      </c>
      <c r="CK18" s="674">
        <v>0</v>
      </c>
      <c r="CL18" s="674">
        <v>0</v>
      </c>
      <c r="CM18" s="674">
        <v>0</v>
      </c>
      <c r="CN18" s="674">
        <v>0</v>
      </c>
      <c r="CO18" s="674">
        <v>0</v>
      </c>
      <c r="CP18" s="674">
        <v>0</v>
      </c>
      <c r="CQ18" s="674">
        <v>0</v>
      </c>
      <c r="CR18" s="674">
        <v>0</v>
      </c>
      <c r="CS18" s="674">
        <v>0</v>
      </c>
      <c r="CT18" s="674">
        <v>0</v>
      </c>
      <c r="CU18" s="674">
        <v>0</v>
      </c>
      <c r="CV18" s="674">
        <v>0</v>
      </c>
      <c r="CW18" s="674">
        <v>0</v>
      </c>
      <c r="CX18" s="674">
        <v>0</v>
      </c>
      <c r="CY18" s="674">
        <v>0</v>
      </c>
      <c r="CZ18" s="674">
        <v>0</v>
      </c>
      <c r="DA18" s="674">
        <v>0</v>
      </c>
      <c r="DB18" s="674">
        <v>0</v>
      </c>
      <c r="DC18" s="674">
        <v>0</v>
      </c>
      <c r="DD18" s="674">
        <v>0</v>
      </c>
      <c r="DE18" s="674">
        <v>0</v>
      </c>
      <c r="DF18" s="674">
        <v>0</v>
      </c>
      <c r="DG18" s="674">
        <v>0</v>
      </c>
      <c r="DH18" s="674">
        <v>0</v>
      </c>
      <c r="DI18" s="674">
        <v>0</v>
      </c>
      <c r="DJ18" s="674">
        <v>0</v>
      </c>
      <c r="DK18" s="674">
        <v>0</v>
      </c>
      <c r="DL18" s="674">
        <v>0</v>
      </c>
      <c r="DM18" s="674">
        <v>0</v>
      </c>
      <c r="DN18" s="674">
        <v>0</v>
      </c>
      <c r="DO18" s="674">
        <v>0</v>
      </c>
      <c r="DP18" s="674">
        <v>0</v>
      </c>
      <c r="DQ18" s="674">
        <v>0</v>
      </c>
      <c r="DR18" s="674">
        <v>0</v>
      </c>
      <c r="DS18" s="674">
        <v>0</v>
      </c>
      <c r="DT18" s="674">
        <v>0</v>
      </c>
      <c r="DU18" s="674">
        <v>0</v>
      </c>
      <c r="DV18" s="674">
        <v>0</v>
      </c>
      <c r="DW18" s="674">
        <v>0</v>
      </c>
      <c r="DX18" s="674">
        <v>0</v>
      </c>
      <c r="DY18" s="674">
        <v>0</v>
      </c>
      <c r="DZ18" s="674">
        <v>0</v>
      </c>
      <c r="EA18" s="674">
        <v>0</v>
      </c>
      <c r="EB18" s="674">
        <v>0</v>
      </c>
      <c r="EC18" s="674">
        <v>0</v>
      </c>
      <c r="ED18" s="674">
        <v>0</v>
      </c>
      <c r="EE18" s="674">
        <v>0</v>
      </c>
      <c r="EF18" s="674">
        <v>0</v>
      </c>
      <c r="EG18" s="674">
        <v>0</v>
      </c>
      <c r="EH18" s="674">
        <v>0</v>
      </c>
      <c r="EI18" s="674">
        <v>0</v>
      </c>
      <c r="EJ18" s="674">
        <v>0</v>
      </c>
      <c r="EK18" s="674">
        <v>0</v>
      </c>
      <c r="EL18" s="674">
        <v>0</v>
      </c>
      <c r="EM18" s="674">
        <v>0</v>
      </c>
      <c r="EN18" s="674">
        <v>0</v>
      </c>
      <c r="EO18" s="674">
        <v>0</v>
      </c>
      <c r="EP18" s="674">
        <v>0</v>
      </c>
      <c r="EQ18" s="674">
        <v>0</v>
      </c>
      <c r="ER18" s="674">
        <v>0</v>
      </c>
      <c r="ES18" s="674">
        <v>0</v>
      </c>
      <c r="ET18" s="674">
        <v>0</v>
      </c>
      <c r="EU18" s="674">
        <v>0</v>
      </c>
      <c r="EV18" s="674">
        <v>0</v>
      </c>
      <c r="EW18" s="674">
        <v>0</v>
      </c>
      <c r="EX18" s="674">
        <v>0</v>
      </c>
      <c r="EY18" s="674">
        <v>0</v>
      </c>
      <c r="EZ18" s="674">
        <v>0</v>
      </c>
      <c r="FA18" s="674">
        <v>0</v>
      </c>
      <c r="FB18" s="674">
        <v>0</v>
      </c>
      <c r="FC18" s="674">
        <v>0</v>
      </c>
      <c r="FD18" s="674">
        <v>0</v>
      </c>
      <c r="FE18" s="674">
        <v>0</v>
      </c>
      <c r="FF18" s="674">
        <v>0</v>
      </c>
      <c r="FG18" s="674">
        <v>0</v>
      </c>
      <c r="FH18" s="674">
        <v>0</v>
      </c>
      <c r="FI18" s="674">
        <v>0</v>
      </c>
      <c r="FJ18" s="674">
        <v>0</v>
      </c>
      <c r="FK18" s="674">
        <v>0</v>
      </c>
      <c r="FL18" s="674">
        <v>0</v>
      </c>
      <c r="FM18" s="674">
        <v>0</v>
      </c>
      <c r="FN18" s="674">
        <v>0</v>
      </c>
      <c r="FO18" s="674">
        <v>0</v>
      </c>
      <c r="FP18" s="674">
        <v>0</v>
      </c>
      <c r="FQ18" s="674">
        <v>0</v>
      </c>
      <c r="FR18" s="674">
        <v>0</v>
      </c>
      <c r="FS18" s="674">
        <v>0</v>
      </c>
      <c r="FT18" s="674">
        <v>0</v>
      </c>
      <c r="FU18" s="674">
        <v>0</v>
      </c>
      <c r="FV18" s="674">
        <v>0</v>
      </c>
      <c r="FW18" s="674">
        <v>0</v>
      </c>
      <c r="FX18" s="674">
        <v>0</v>
      </c>
      <c r="FY18" s="674">
        <v>0</v>
      </c>
      <c r="FZ18" s="674">
        <v>0</v>
      </c>
      <c r="GA18" s="674">
        <v>0</v>
      </c>
      <c r="GB18" s="674">
        <v>0</v>
      </c>
      <c r="GC18" s="674">
        <v>0</v>
      </c>
      <c r="GD18" s="674">
        <v>0</v>
      </c>
      <c r="GE18" s="674">
        <v>0</v>
      </c>
      <c r="GF18" s="674">
        <v>0</v>
      </c>
      <c r="GG18" s="674">
        <v>0</v>
      </c>
      <c r="GH18" s="674">
        <v>0</v>
      </c>
      <c r="GI18" s="674">
        <v>0</v>
      </c>
      <c r="GJ18" s="674">
        <v>0</v>
      </c>
      <c r="GK18" s="674">
        <v>0</v>
      </c>
      <c r="GL18" s="674">
        <v>0</v>
      </c>
      <c r="GM18" s="674">
        <v>0</v>
      </c>
      <c r="GN18" s="674">
        <v>0</v>
      </c>
      <c r="GO18" s="674">
        <v>0</v>
      </c>
      <c r="GP18" s="674">
        <v>0</v>
      </c>
      <c r="GQ18" s="674">
        <v>0</v>
      </c>
      <c r="GR18" s="674">
        <v>0</v>
      </c>
      <c r="GS18" s="674">
        <v>0</v>
      </c>
      <c r="GT18" s="674">
        <v>0</v>
      </c>
      <c r="GU18" s="674">
        <v>0</v>
      </c>
      <c r="GV18" s="674">
        <v>0</v>
      </c>
      <c r="GW18" s="674">
        <v>0</v>
      </c>
      <c r="GX18" s="674">
        <v>0</v>
      </c>
      <c r="GY18" s="674">
        <v>0</v>
      </c>
      <c r="GZ18" s="674">
        <v>0</v>
      </c>
      <c r="HA18" s="674">
        <v>0</v>
      </c>
      <c r="HB18" s="674">
        <v>0</v>
      </c>
      <c r="HC18" s="674">
        <v>0</v>
      </c>
      <c r="HD18" s="674">
        <v>0</v>
      </c>
      <c r="HE18" s="674">
        <v>0</v>
      </c>
      <c r="HF18" s="674">
        <v>0</v>
      </c>
      <c r="HG18" s="674">
        <v>0</v>
      </c>
      <c r="HH18" s="674">
        <v>0</v>
      </c>
      <c r="HI18" s="674">
        <v>0</v>
      </c>
      <c r="HJ18" s="674">
        <v>0</v>
      </c>
      <c r="HK18" s="674">
        <v>0</v>
      </c>
      <c r="HL18" s="674">
        <v>0</v>
      </c>
      <c r="HM18" s="674">
        <v>0</v>
      </c>
      <c r="HN18" s="674">
        <v>0</v>
      </c>
      <c r="HO18" s="674">
        <v>0</v>
      </c>
      <c r="HP18" s="674">
        <v>0</v>
      </c>
      <c r="HQ18" s="674">
        <v>0</v>
      </c>
      <c r="HR18" s="674">
        <v>0</v>
      </c>
      <c r="HS18" s="674">
        <v>0</v>
      </c>
      <c r="HT18" s="674">
        <v>0</v>
      </c>
      <c r="HU18" s="674">
        <v>0</v>
      </c>
      <c r="HV18" s="674">
        <v>0</v>
      </c>
      <c r="HW18" s="674">
        <v>0</v>
      </c>
      <c r="HX18" s="674">
        <v>0</v>
      </c>
      <c r="HY18" s="674">
        <v>0</v>
      </c>
      <c r="HZ18" s="674">
        <v>0</v>
      </c>
      <c r="IA18" s="674">
        <v>0</v>
      </c>
      <c r="IB18" s="674">
        <v>0</v>
      </c>
      <c r="IC18" s="674">
        <v>0</v>
      </c>
      <c r="ID18" s="674">
        <v>0</v>
      </c>
      <c r="IE18" s="674">
        <v>0</v>
      </c>
      <c r="IF18" s="674">
        <v>0</v>
      </c>
      <c r="IG18" s="674">
        <v>0</v>
      </c>
      <c r="IH18" s="674">
        <v>0</v>
      </c>
      <c r="II18" s="674">
        <v>0</v>
      </c>
      <c r="IJ18" s="674">
        <v>0</v>
      </c>
      <c r="IK18" s="674">
        <v>0</v>
      </c>
      <c r="IL18" s="674">
        <v>0</v>
      </c>
      <c r="IM18" s="674">
        <v>0</v>
      </c>
      <c r="IN18" s="674">
        <v>0</v>
      </c>
      <c r="IO18" s="674">
        <v>0</v>
      </c>
      <c r="IP18" s="674">
        <v>0</v>
      </c>
      <c r="IQ18" s="674">
        <v>0</v>
      </c>
      <c r="IR18" s="674">
        <v>0</v>
      </c>
      <c r="IS18" s="674">
        <v>0</v>
      </c>
      <c r="IT18" s="674">
        <v>0</v>
      </c>
      <c r="IU18" s="674">
        <v>0</v>
      </c>
      <c r="IV18" s="674">
        <v>0</v>
      </c>
      <c r="IW18" s="674">
        <v>0</v>
      </c>
      <c r="IX18" s="674">
        <v>0</v>
      </c>
      <c r="IY18" s="674">
        <v>0</v>
      </c>
      <c r="IZ18" s="674">
        <v>0</v>
      </c>
      <c r="JA18" s="674">
        <v>0</v>
      </c>
      <c r="JB18" s="674">
        <v>0</v>
      </c>
      <c r="JC18" s="674">
        <v>0</v>
      </c>
      <c r="JD18" s="674">
        <v>0</v>
      </c>
      <c r="JE18" s="674">
        <v>0</v>
      </c>
      <c r="JF18" s="674">
        <v>0</v>
      </c>
      <c r="JG18" s="674">
        <v>0</v>
      </c>
      <c r="JH18" s="674">
        <v>0</v>
      </c>
      <c r="JI18" s="674">
        <v>0</v>
      </c>
      <c r="JJ18" s="674">
        <v>0</v>
      </c>
      <c r="JK18" s="674">
        <v>0</v>
      </c>
      <c r="JL18" s="674">
        <v>0</v>
      </c>
      <c r="JM18" s="674">
        <v>0</v>
      </c>
      <c r="JN18" s="674">
        <v>0</v>
      </c>
      <c r="JO18" s="674">
        <v>0</v>
      </c>
      <c r="JP18" s="674">
        <v>0</v>
      </c>
      <c r="JQ18" s="674">
        <v>0</v>
      </c>
      <c r="JR18" s="674">
        <v>0</v>
      </c>
      <c r="JS18" s="674">
        <v>0</v>
      </c>
      <c r="JT18" s="674">
        <v>0</v>
      </c>
      <c r="JU18" s="674">
        <v>0</v>
      </c>
      <c r="JV18" s="674">
        <v>0</v>
      </c>
      <c r="JW18" s="674">
        <v>0</v>
      </c>
      <c r="JX18" s="674">
        <v>0</v>
      </c>
      <c r="JY18" s="674">
        <v>0</v>
      </c>
      <c r="JZ18" s="674">
        <v>0</v>
      </c>
      <c r="KA18" s="674">
        <v>0</v>
      </c>
      <c r="KB18" s="674">
        <v>0</v>
      </c>
      <c r="KC18" s="674">
        <v>0</v>
      </c>
      <c r="KD18" s="674">
        <v>0</v>
      </c>
      <c r="KE18" s="674">
        <v>0</v>
      </c>
      <c r="KF18" s="674">
        <v>0</v>
      </c>
      <c r="KG18" s="674">
        <v>0</v>
      </c>
      <c r="KH18" s="674">
        <v>0</v>
      </c>
      <c r="KI18" s="674">
        <v>0</v>
      </c>
      <c r="KJ18" s="674">
        <v>0</v>
      </c>
      <c r="KK18" s="674">
        <v>0</v>
      </c>
      <c r="KL18" s="674">
        <v>0</v>
      </c>
      <c r="KM18" s="674">
        <v>0</v>
      </c>
      <c r="KN18" s="674">
        <v>0</v>
      </c>
      <c r="KO18" s="674">
        <v>0</v>
      </c>
      <c r="KP18" s="674">
        <v>0</v>
      </c>
      <c r="KQ18" s="674">
        <v>0</v>
      </c>
      <c r="KR18" s="674">
        <v>0</v>
      </c>
      <c r="KS18" s="674">
        <v>0</v>
      </c>
      <c r="KT18" s="674">
        <v>0</v>
      </c>
      <c r="KU18" s="674">
        <v>0</v>
      </c>
      <c r="KV18" s="674">
        <v>0</v>
      </c>
      <c r="KW18" s="674">
        <v>0</v>
      </c>
      <c r="KX18" s="674">
        <v>0</v>
      </c>
      <c r="KY18" s="674">
        <v>0</v>
      </c>
      <c r="KZ18" s="674">
        <v>0</v>
      </c>
      <c r="LA18" s="674">
        <v>0</v>
      </c>
      <c r="LB18" s="674">
        <v>0</v>
      </c>
      <c r="LC18" s="674">
        <v>0</v>
      </c>
      <c r="LD18" s="674">
        <v>0</v>
      </c>
      <c r="LE18" s="674">
        <v>0</v>
      </c>
      <c r="LF18" s="674">
        <v>0</v>
      </c>
      <c r="LG18" s="674">
        <v>0</v>
      </c>
      <c r="LH18" s="674">
        <v>0</v>
      </c>
      <c r="LI18" s="674">
        <v>0</v>
      </c>
      <c r="LJ18" s="674">
        <v>0</v>
      </c>
      <c r="LK18" s="674">
        <v>0</v>
      </c>
      <c r="LL18" s="674">
        <v>0</v>
      </c>
      <c r="LM18" s="674">
        <v>0</v>
      </c>
      <c r="LN18" s="674">
        <v>0</v>
      </c>
      <c r="LO18" s="674">
        <v>0</v>
      </c>
      <c r="LP18" s="674">
        <v>0</v>
      </c>
      <c r="LQ18" s="674">
        <v>0</v>
      </c>
      <c r="LR18" s="674">
        <v>0</v>
      </c>
      <c r="LS18" s="674">
        <v>0</v>
      </c>
      <c r="LT18" s="674">
        <v>0</v>
      </c>
      <c r="LU18" s="674">
        <v>0</v>
      </c>
      <c r="LV18" s="674">
        <v>0</v>
      </c>
      <c r="LW18" s="674">
        <v>0</v>
      </c>
      <c r="LX18" s="674">
        <v>0</v>
      </c>
      <c r="LY18" s="674">
        <v>0</v>
      </c>
      <c r="LZ18" s="674">
        <v>0</v>
      </c>
      <c r="MA18" s="674">
        <v>0</v>
      </c>
      <c r="MB18" s="674">
        <v>0</v>
      </c>
      <c r="MC18" s="674">
        <v>0</v>
      </c>
      <c r="MD18" s="674">
        <v>0</v>
      </c>
      <c r="ME18" s="674">
        <v>0</v>
      </c>
      <c r="MF18" s="674">
        <v>0</v>
      </c>
      <c r="MG18" s="674">
        <v>0</v>
      </c>
      <c r="MH18" s="674">
        <v>0</v>
      </c>
      <c r="MI18" s="674">
        <v>0</v>
      </c>
      <c r="MJ18" s="674">
        <v>0</v>
      </c>
      <c r="MK18" s="674">
        <v>0</v>
      </c>
      <c r="ML18" s="674">
        <v>0</v>
      </c>
      <c r="MM18" s="674">
        <v>0</v>
      </c>
      <c r="MN18" s="674">
        <v>0</v>
      </c>
      <c r="MO18" s="674">
        <v>0</v>
      </c>
      <c r="MP18" s="674">
        <v>0</v>
      </c>
      <c r="MQ18" s="674">
        <v>0</v>
      </c>
      <c r="MR18" s="674">
        <v>0</v>
      </c>
      <c r="MS18" s="674">
        <v>0</v>
      </c>
      <c r="MT18" s="674">
        <v>0</v>
      </c>
      <c r="MU18" s="674">
        <v>0</v>
      </c>
      <c r="MV18" s="674">
        <v>0</v>
      </c>
      <c r="MW18" s="674">
        <v>0</v>
      </c>
      <c r="MX18" s="674">
        <v>0</v>
      </c>
      <c r="MY18" s="674">
        <v>0</v>
      </c>
      <c r="MZ18" s="674">
        <v>0</v>
      </c>
      <c r="NA18" s="674">
        <v>0</v>
      </c>
      <c r="NB18" s="674">
        <v>0</v>
      </c>
      <c r="NC18" s="674">
        <v>0</v>
      </c>
      <c r="ND18" s="674">
        <v>0</v>
      </c>
      <c r="NE18" s="674">
        <v>0</v>
      </c>
      <c r="NF18" s="674">
        <v>0</v>
      </c>
      <c r="NG18" s="674">
        <v>0</v>
      </c>
      <c r="NH18" s="674">
        <v>0</v>
      </c>
      <c r="NI18" s="674">
        <v>0</v>
      </c>
      <c r="NJ18" s="674">
        <v>0</v>
      </c>
      <c r="NK18" s="674">
        <v>0</v>
      </c>
      <c r="NL18" s="674">
        <v>0</v>
      </c>
      <c r="NM18" s="674">
        <v>0</v>
      </c>
      <c r="NN18" s="674">
        <v>0</v>
      </c>
      <c r="NO18" s="674">
        <v>0</v>
      </c>
      <c r="NP18" s="674">
        <v>0</v>
      </c>
      <c r="NQ18" s="674">
        <v>0</v>
      </c>
      <c r="NR18" s="674">
        <v>0</v>
      </c>
      <c r="NS18" s="674">
        <v>0</v>
      </c>
      <c r="NT18" s="674">
        <v>0</v>
      </c>
      <c r="NU18" s="674">
        <v>0</v>
      </c>
      <c r="NV18" s="674">
        <v>0</v>
      </c>
      <c r="NW18" s="674">
        <v>0</v>
      </c>
      <c r="NX18" s="674">
        <v>0</v>
      </c>
      <c r="NY18" s="674">
        <v>0</v>
      </c>
      <c r="NZ18" s="674">
        <v>0</v>
      </c>
      <c r="OA18" s="674">
        <v>0</v>
      </c>
      <c r="OB18" s="674">
        <v>0</v>
      </c>
      <c r="OC18" s="674">
        <v>0</v>
      </c>
      <c r="OD18" s="674">
        <v>0</v>
      </c>
      <c r="OE18" s="674">
        <v>0</v>
      </c>
      <c r="OF18" s="674">
        <v>0</v>
      </c>
      <c r="OG18" s="674">
        <v>0</v>
      </c>
      <c r="OH18" s="674">
        <v>0</v>
      </c>
      <c r="OI18" s="674">
        <v>0</v>
      </c>
      <c r="OJ18" s="674">
        <v>0</v>
      </c>
      <c r="OK18" s="674">
        <v>0</v>
      </c>
      <c r="OL18" s="674">
        <v>0</v>
      </c>
      <c r="OM18" s="674">
        <v>0</v>
      </c>
      <c r="ON18" s="674">
        <v>0</v>
      </c>
      <c r="OO18" s="674">
        <v>0</v>
      </c>
      <c r="OP18" s="674">
        <v>0</v>
      </c>
      <c r="OQ18" s="674">
        <v>0</v>
      </c>
      <c r="OR18" s="674">
        <v>0</v>
      </c>
      <c r="OS18" s="674">
        <v>0</v>
      </c>
      <c r="OT18" s="674">
        <v>0</v>
      </c>
      <c r="OU18" s="674">
        <v>0</v>
      </c>
      <c r="OV18" s="674">
        <v>0</v>
      </c>
      <c r="OW18" s="674">
        <v>0</v>
      </c>
      <c r="OX18" s="674">
        <v>0</v>
      </c>
      <c r="OY18" s="674">
        <v>0</v>
      </c>
      <c r="OZ18" s="674">
        <v>0</v>
      </c>
      <c r="PA18" s="674">
        <v>0</v>
      </c>
      <c r="PB18" s="674">
        <v>0</v>
      </c>
      <c r="PC18" s="674">
        <v>0</v>
      </c>
      <c r="PD18" s="674">
        <v>0</v>
      </c>
      <c r="PE18" s="674">
        <v>0</v>
      </c>
      <c r="PF18" s="674">
        <v>0</v>
      </c>
      <c r="PG18" s="674">
        <v>0</v>
      </c>
      <c r="PH18" s="674">
        <v>0</v>
      </c>
      <c r="PI18" s="674">
        <v>0</v>
      </c>
      <c r="PJ18" s="674">
        <v>0</v>
      </c>
      <c r="PK18" s="674">
        <v>0</v>
      </c>
      <c r="PL18" s="674">
        <v>0</v>
      </c>
      <c r="PM18" s="674">
        <v>0</v>
      </c>
      <c r="PN18" s="674">
        <v>0</v>
      </c>
      <c r="PO18" s="674">
        <v>0</v>
      </c>
      <c r="PP18" s="674">
        <v>0</v>
      </c>
      <c r="PQ18" s="674">
        <v>0</v>
      </c>
      <c r="PR18" s="674">
        <v>0</v>
      </c>
      <c r="PS18" s="674">
        <v>0</v>
      </c>
      <c r="PT18" s="674">
        <v>0</v>
      </c>
      <c r="PU18" s="674">
        <v>0</v>
      </c>
      <c r="PV18" s="674">
        <v>0</v>
      </c>
      <c r="PW18" s="674">
        <v>0</v>
      </c>
      <c r="PX18" s="674">
        <v>0</v>
      </c>
      <c r="PY18" s="674">
        <v>0</v>
      </c>
      <c r="PZ18" s="674">
        <v>0</v>
      </c>
      <c r="QA18" s="674">
        <v>0</v>
      </c>
      <c r="QB18" s="674">
        <v>0</v>
      </c>
      <c r="QC18" s="674">
        <v>0</v>
      </c>
      <c r="QD18" s="674">
        <v>0</v>
      </c>
      <c r="QE18" s="674">
        <v>0</v>
      </c>
      <c r="QF18" s="674">
        <v>0</v>
      </c>
      <c r="QG18" s="674">
        <v>0</v>
      </c>
      <c r="QH18" s="674">
        <v>0</v>
      </c>
      <c r="QI18" s="674">
        <v>0</v>
      </c>
      <c r="QJ18" s="674">
        <v>0</v>
      </c>
      <c r="QK18" s="674">
        <v>0</v>
      </c>
      <c r="QL18" s="674">
        <v>0</v>
      </c>
      <c r="QM18" s="674">
        <v>0</v>
      </c>
      <c r="QN18" s="674">
        <v>0</v>
      </c>
      <c r="QO18" s="674">
        <v>0</v>
      </c>
      <c r="QP18" s="674">
        <v>0</v>
      </c>
      <c r="QQ18" s="674">
        <v>0</v>
      </c>
      <c r="QR18" s="674">
        <v>0</v>
      </c>
      <c r="QS18" s="674">
        <v>0</v>
      </c>
      <c r="QT18" s="674">
        <v>0</v>
      </c>
      <c r="QU18" s="674">
        <v>0</v>
      </c>
      <c r="QV18" s="674">
        <v>0</v>
      </c>
      <c r="QW18" s="674">
        <v>0</v>
      </c>
      <c r="QX18" s="674">
        <v>0</v>
      </c>
      <c r="QY18" s="674">
        <v>0</v>
      </c>
      <c r="QZ18" s="674">
        <v>0</v>
      </c>
      <c r="RA18" s="674">
        <v>0</v>
      </c>
      <c r="RB18" s="674">
        <v>0</v>
      </c>
      <c r="RC18" s="674">
        <v>0</v>
      </c>
      <c r="RD18" s="674">
        <v>0</v>
      </c>
      <c r="RE18" s="674">
        <v>0</v>
      </c>
      <c r="RF18" s="674">
        <v>0</v>
      </c>
      <c r="RG18" s="674">
        <v>0</v>
      </c>
      <c r="RH18" s="674">
        <v>0</v>
      </c>
      <c r="RI18" s="674">
        <v>0</v>
      </c>
      <c r="RJ18" s="674">
        <v>0</v>
      </c>
      <c r="RK18" s="674">
        <v>0</v>
      </c>
      <c r="RL18" s="674">
        <v>0</v>
      </c>
      <c r="RM18" s="674">
        <v>0</v>
      </c>
      <c r="RN18" s="674">
        <v>0</v>
      </c>
      <c r="RO18" s="674">
        <v>0</v>
      </c>
      <c r="RP18" s="674">
        <v>0</v>
      </c>
      <c r="RQ18" s="674">
        <v>0</v>
      </c>
      <c r="RR18" s="674">
        <v>0</v>
      </c>
      <c r="RS18" s="674">
        <v>0</v>
      </c>
      <c r="RT18" s="674">
        <v>0</v>
      </c>
      <c r="RU18" s="674">
        <v>0</v>
      </c>
      <c r="RV18" s="674">
        <v>0</v>
      </c>
      <c r="RW18" s="674">
        <v>0</v>
      </c>
      <c r="RX18" s="674">
        <v>0</v>
      </c>
      <c r="RY18" s="674">
        <v>0</v>
      </c>
      <c r="RZ18" s="674">
        <v>0</v>
      </c>
      <c r="SA18" s="674">
        <v>0</v>
      </c>
      <c r="SB18" s="674">
        <v>0</v>
      </c>
      <c r="SC18" s="674">
        <v>0</v>
      </c>
      <c r="SD18" s="674">
        <v>0</v>
      </c>
      <c r="SE18" s="674">
        <v>0</v>
      </c>
      <c r="SF18" s="674">
        <v>0</v>
      </c>
      <c r="SG18" s="674">
        <v>0</v>
      </c>
      <c r="SH18" s="674">
        <v>0</v>
      </c>
      <c r="SI18" s="674">
        <v>0</v>
      </c>
      <c r="SJ18" s="674">
        <v>0</v>
      </c>
      <c r="SK18" s="674">
        <v>0</v>
      </c>
      <c r="SL18" s="674">
        <v>0</v>
      </c>
      <c r="SM18" s="674">
        <v>0</v>
      </c>
      <c r="SN18" s="674">
        <v>0</v>
      </c>
      <c r="SO18" s="674">
        <v>0</v>
      </c>
      <c r="SP18" s="674">
        <v>0</v>
      </c>
      <c r="SQ18" s="674">
        <v>0</v>
      </c>
      <c r="SR18" s="674">
        <v>0</v>
      </c>
      <c r="SS18" s="674">
        <v>0</v>
      </c>
      <c r="ST18" s="674">
        <v>0</v>
      </c>
      <c r="SU18" s="674">
        <v>0</v>
      </c>
      <c r="SV18" s="674">
        <v>0</v>
      </c>
      <c r="SW18" s="674">
        <v>0</v>
      </c>
      <c r="SX18" s="674">
        <v>0</v>
      </c>
      <c r="SY18" s="674">
        <v>0</v>
      </c>
      <c r="SZ18" s="674">
        <v>0</v>
      </c>
      <c r="TA18" s="674">
        <v>0</v>
      </c>
      <c r="TB18" s="674">
        <v>0</v>
      </c>
      <c r="TC18" s="674">
        <v>0</v>
      </c>
      <c r="TD18" s="674">
        <v>0</v>
      </c>
      <c r="TE18" s="674">
        <v>0</v>
      </c>
      <c r="TF18" s="674">
        <v>0</v>
      </c>
      <c r="TG18" s="674">
        <v>0</v>
      </c>
      <c r="TH18" s="674">
        <v>0</v>
      </c>
      <c r="TI18" s="674">
        <v>0</v>
      </c>
      <c r="TJ18" s="674">
        <v>0</v>
      </c>
      <c r="TK18" s="674">
        <v>0</v>
      </c>
      <c r="TL18" s="674">
        <v>0</v>
      </c>
      <c r="TM18" s="674">
        <v>0</v>
      </c>
      <c r="TN18" s="674">
        <v>0</v>
      </c>
      <c r="TO18" s="674">
        <v>0</v>
      </c>
      <c r="TP18" s="674">
        <v>0</v>
      </c>
      <c r="TQ18" s="674">
        <v>0</v>
      </c>
      <c r="TR18" s="674">
        <v>0</v>
      </c>
      <c r="TS18" s="674">
        <v>0</v>
      </c>
      <c r="TT18" s="674">
        <v>0</v>
      </c>
      <c r="TU18" s="674">
        <v>0</v>
      </c>
      <c r="TV18" s="674">
        <v>0</v>
      </c>
      <c r="TW18" s="674">
        <v>0</v>
      </c>
      <c r="TX18" s="674">
        <v>0</v>
      </c>
      <c r="TY18" s="674">
        <v>0</v>
      </c>
      <c r="TZ18" s="674">
        <v>0</v>
      </c>
      <c r="UA18" s="674">
        <v>0</v>
      </c>
      <c r="UB18" s="674">
        <v>0</v>
      </c>
      <c r="UC18" s="674">
        <v>0</v>
      </c>
      <c r="UD18" s="674">
        <v>0</v>
      </c>
      <c r="UE18" s="674">
        <v>0</v>
      </c>
      <c r="UF18" s="674">
        <v>0</v>
      </c>
      <c r="UG18" s="674">
        <v>0</v>
      </c>
      <c r="UH18" s="674">
        <v>0</v>
      </c>
      <c r="UI18" s="674">
        <v>0</v>
      </c>
      <c r="UJ18" s="674">
        <v>0</v>
      </c>
      <c r="UK18" s="674">
        <v>0</v>
      </c>
      <c r="UL18" s="674">
        <v>0</v>
      </c>
      <c r="UM18" s="674">
        <v>0</v>
      </c>
      <c r="UN18" s="674">
        <v>0</v>
      </c>
      <c r="UO18" s="674">
        <v>0</v>
      </c>
      <c r="UP18" s="674">
        <v>0</v>
      </c>
      <c r="UQ18" s="674">
        <v>0</v>
      </c>
      <c r="UR18" s="674">
        <v>0</v>
      </c>
      <c r="US18" s="674">
        <v>0</v>
      </c>
      <c r="UT18" s="674">
        <v>0</v>
      </c>
      <c r="UU18" s="674">
        <v>0</v>
      </c>
      <c r="UV18" s="674">
        <v>0</v>
      </c>
      <c r="UW18" s="674">
        <v>0</v>
      </c>
      <c r="UX18" s="674">
        <v>0</v>
      </c>
      <c r="UY18" s="674">
        <v>0</v>
      </c>
      <c r="UZ18" s="674">
        <v>0</v>
      </c>
      <c r="VA18" s="674">
        <v>0</v>
      </c>
      <c r="VB18" s="674">
        <v>0</v>
      </c>
      <c r="VC18" s="674">
        <v>0</v>
      </c>
      <c r="VD18" s="674">
        <v>0</v>
      </c>
      <c r="VE18" s="674">
        <v>0</v>
      </c>
      <c r="VF18" s="674">
        <v>0</v>
      </c>
      <c r="VG18" s="674">
        <v>0</v>
      </c>
      <c r="VH18" s="674">
        <v>0</v>
      </c>
      <c r="VI18" s="674">
        <v>0</v>
      </c>
      <c r="VJ18" s="674">
        <v>0</v>
      </c>
      <c r="VK18" s="674">
        <v>0</v>
      </c>
      <c r="VL18" s="674">
        <v>0</v>
      </c>
      <c r="VM18" s="674">
        <v>0</v>
      </c>
      <c r="VN18" s="674">
        <v>0</v>
      </c>
      <c r="VO18" s="674">
        <v>0</v>
      </c>
      <c r="VP18" s="674">
        <v>0</v>
      </c>
      <c r="VQ18" s="674">
        <v>0</v>
      </c>
      <c r="VR18" s="674">
        <v>0</v>
      </c>
      <c r="VS18" s="674">
        <v>0</v>
      </c>
      <c r="VT18" s="674">
        <v>0</v>
      </c>
      <c r="VU18" s="674">
        <v>0</v>
      </c>
      <c r="VV18" s="674">
        <v>0</v>
      </c>
      <c r="VW18" s="674">
        <v>0</v>
      </c>
      <c r="VX18" s="674">
        <v>0</v>
      </c>
      <c r="VY18" s="674">
        <v>0</v>
      </c>
      <c r="VZ18" s="674">
        <v>0</v>
      </c>
      <c r="WA18" s="674">
        <v>0</v>
      </c>
      <c r="WB18" s="674">
        <v>0</v>
      </c>
      <c r="WC18" s="674">
        <v>0</v>
      </c>
      <c r="WD18" s="674">
        <v>0</v>
      </c>
      <c r="WE18" s="674">
        <v>0</v>
      </c>
      <c r="WF18" s="674">
        <v>0</v>
      </c>
      <c r="WG18" s="674">
        <v>0</v>
      </c>
      <c r="WH18" s="674">
        <v>0</v>
      </c>
      <c r="WI18" s="674">
        <v>0</v>
      </c>
      <c r="WJ18" s="674">
        <v>0</v>
      </c>
      <c r="WK18" s="674">
        <v>0</v>
      </c>
      <c r="WL18" s="674">
        <v>0</v>
      </c>
      <c r="WM18" s="674">
        <v>0</v>
      </c>
      <c r="WN18" s="674">
        <v>0</v>
      </c>
      <c r="WO18" s="674">
        <v>0</v>
      </c>
      <c r="WP18" s="674">
        <v>0</v>
      </c>
      <c r="WQ18" s="674">
        <v>0</v>
      </c>
      <c r="WR18" s="674">
        <v>0</v>
      </c>
      <c r="WS18" s="674">
        <v>0</v>
      </c>
      <c r="WT18" s="674">
        <v>0</v>
      </c>
      <c r="WU18" s="674">
        <v>0</v>
      </c>
      <c r="WV18" s="674">
        <v>0</v>
      </c>
      <c r="WW18" s="674">
        <v>0</v>
      </c>
      <c r="WX18" s="674">
        <v>0</v>
      </c>
      <c r="WY18" s="674">
        <v>0</v>
      </c>
      <c r="WZ18" s="674">
        <v>0</v>
      </c>
      <c r="XA18" s="674">
        <v>0</v>
      </c>
      <c r="XB18" s="674">
        <v>0</v>
      </c>
    </row>
    <row r="19" spans="1:626" s="674" customFormat="1" ht="14.5" x14ac:dyDescent="0.35">
      <c r="A19" s="685"/>
      <c r="B19" s="684" t="s">
        <v>77</v>
      </c>
      <c r="C19" s="674">
        <v>0</v>
      </c>
      <c r="D19" s="674">
        <v>0</v>
      </c>
      <c r="E19" s="674">
        <v>0</v>
      </c>
      <c r="F19" s="674">
        <v>0</v>
      </c>
      <c r="G19" s="674">
        <v>0</v>
      </c>
      <c r="H19" s="674">
        <v>0</v>
      </c>
      <c r="I19" s="674">
        <v>0</v>
      </c>
      <c r="J19" s="674">
        <v>0</v>
      </c>
      <c r="K19" s="674">
        <v>0</v>
      </c>
      <c r="L19" s="674">
        <v>0</v>
      </c>
      <c r="M19" s="674">
        <v>0</v>
      </c>
      <c r="N19" s="674">
        <v>0</v>
      </c>
      <c r="O19" s="674">
        <v>0</v>
      </c>
      <c r="P19" s="674">
        <v>0</v>
      </c>
      <c r="Q19" s="674">
        <v>0</v>
      </c>
      <c r="R19" s="674">
        <v>0</v>
      </c>
      <c r="S19" s="674">
        <v>0</v>
      </c>
      <c r="T19" s="674">
        <v>0</v>
      </c>
      <c r="U19" s="674">
        <v>0</v>
      </c>
      <c r="V19" s="674">
        <v>0</v>
      </c>
      <c r="W19" s="674">
        <v>0</v>
      </c>
      <c r="X19" s="674">
        <v>0</v>
      </c>
      <c r="Y19" s="674">
        <v>0</v>
      </c>
      <c r="Z19" s="674">
        <v>0</v>
      </c>
      <c r="AA19" s="674">
        <v>0</v>
      </c>
      <c r="AB19" s="674">
        <v>0</v>
      </c>
      <c r="AC19" s="674">
        <v>0</v>
      </c>
      <c r="AD19" s="674">
        <v>0</v>
      </c>
      <c r="AE19" s="674">
        <v>0</v>
      </c>
      <c r="AF19" s="674">
        <v>0</v>
      </c>
      <c r="AG19" s="674">
        <v>0</v>
      </c>
      <c r="AH19" s="674">
        <v>0</v>
      </c>
      <c r="AI19" s="674">
        <v>0</v>
      </c>
      <c r="AJ19" s="674">
        <v>0</v>
      </c>
      <c r="AK19" s="674">
        <v>0</v>
      </c>
      <c r="AL19" s="674">
        <v>0</v>
      </c>
      <c r="AM19" s="674">
        <v>0</v>
      </c>
      <c r="AN19" s="674">
        <v>0</v>
      </c>
      <c r="AO19" s="674">
        <v>0</v>
      </c>
      <c r="AP19" s="674">
        <v>0</v>
      </c>
      <c r="AQ19" s="674">
        <v>0</v>
      </c>
      <c r="AR19" s="674">
        <v>0</v>
      </c>
      <c r="AS19" s="674">
        <v>0</v>
      </c>
      <c r="AT19" s="674">
        <v>0</v>
      </c>
      <c r="AU19" s="674">
        <v>0</v>
      </c>
      <c r="AV19" s="674">
        <v>0</v>
      </c>
      <c r="AW19" s="674">
        <v>0</v>
      </c>
      <c r="AX19" s="674">
        <v>0</v>
      </c>
      <c r="AY19" s="674">
        <v>0</v>
      </c>
      <c r="AZ19" s="674">
        <v>0</v>
      </c>
      <c r="BA19" s="674">
        <v>0</v>
      </c>
      <c r="BB19" s="674">
        <v>0</v>
      </c>
      <c r="BC19" s="674">
        <v>0</v>
      </c>
      <c r="BD19" s="674">
        <v>0</v>
      </c>
      <c r="BE19" s="674">
        <v>0</v>
      </c>
      <c r="BF19" s="674">
        <v>0</v>
      </c>
      <c r="BG19" s="674">
        <v>0</v>
      </c>
      <c r="BH19" s="674">
        <v>0</v>
      </c>
      <c r="BI19" s="674">
        <v>0</v>
      </c>
      <c r="BJ19" s="674">
        <v>0</v>
      </c>
      <c r="BK19" s="674">
        <v>0</v>
      </c>
      <c r="BL19" s="674">
        <v>0</v>
      </c>
      <c r="BM19" s="674">
        <v>0</v>
      </c>
      <c r="BN19" s="674">
        <v>0</v>
      </c>
      <c r="BO19" s="674">
        <v>0</v>
      </c>
      <c r="BP19" s="674">
        <v>0</v>
      </c>
      <c r="BQ19" s="674">
        <v>0</v>
      </c>
      <c r="BR19" s="674">
        <v>0</v>
      </c>
      <c r="BS19" s="674">
        <v>0</v>
      </c>
      <c r="BT19" s="674">
        <v>0</v>
      </c>
      <c r="BU19" s="674">
        <v>0</v>
      </c>
      <c r="BV19" s="674">
        <v>0</v>
      </c>
      <c r="BW19" s="674">
        <v>0</v>
      </c>
      <c r="BX19" s="674">
        <v>0</v>
      </c>
      <c r="BY19" s="674">
        <v>0</v>
      </c>
      <c r="BZ19" s="674">
        <v>0</v>
      </c>
      <c r="CA19" s="674">
        <v>0</v>
      </c>
      <c r="CB19" s="674">
        <v>0</v>
      </c>
      <c r="CC19" s="674">
        <v>0</v>
      </c>
      <c r="CD19" s="674">
        <v>0</v>
      </c>
      <c r="CE19" s="674">
        <v>0</v>
      </c>
      <c r="CF19" s="674">
        <v>0</v>
      </c>
      <c r="CG19" s="674">
        <v>0</v>
      </c>
      <c r="CH19" s="674">
        <v>0</v>
      </c>
      <c r="CI19" s="674">
        <v>0</v>
      </c>
      <c r="CJ19" s="674">
        <v>0</v>
      </c>
      <c r="CK19" s="674">
        <v>0</v>
      </c>
      <c r="CL19" s="674">
        <v>0</v>
      </c>
      <c r="CM19" s="674">
        <v>0</v>
      </c>
      <c r="CN19" s="674">
        <v>0</v>
      </c>
      <c r="CO19" s="674">
        <v>0</v>
      </c>
      <c r="CP19" s="674">
        <v>0</v>
      </c>
      <c r="CQ19" s="674">
        <v>0</v>
      </c>
      <c r="CR19" s="674">
        <v>0</v>
      </c>
      <c r="CS19" s="674">
        <v>0</v>
      </c>
      <c r="CT19" s="674">
        <v>0</v>
      </c>
      <c r="CU19" s="674">
        <v>0</v>
      </c>
      <c r="CV19" s="674">
        <v>0</v>
      </c>
      <c r="CW19" s="674">
        <v>0</v>
      </c>
      <c r="CX19" s="674">
        <v>0</v>
      </c>
      <c r="CY19" s="674">
        <v>0</v>
      </c>
      <c r="CZ19" s="674">
        <v>0</v>
      </c>
      <c r="DA19" s="674">
        <v>0</v>
      </c>
      <c r="DB19" s="674">
        <v>0</v>
      </c>
      <c r="DC19" s="674">
        <v>0</v>
      </c>
      <c r="DD19" s="674">
        <v>0</v>
      </c>
      <c r="DE19" s="674">
        <v>0</v>
      </c>
      <c r="DF19" s="674">
        <v>0</v>
      </c>
      <c r="DG19" s="674">
        <v>0</v>
      </c>
      <c r="DH19" s="674">
        <v>0</v>
      </c>
      <c r="DI19" s="674">
        <v>0</v>
      </c>
      <c r="DJ19" s="674">
        <v>0</v>
      </c>
      <c r="DK19" s="674">
        <v>0</v>
      </c>
      <c r="DL19" s="674">
        <v>0</v>
      </c>
      <c r="DM19" s="674">
        <v>0</v>
      </c>
      <c r="DN19" s="674">
        <v>0</v>
      </c>
      <c r="DO19" s="674">
        <v>0</v>
      </c>
      <c r="DP19" s="674">
        <v>0</v>
      </c>
      <c r="DQ19" s="674">
        <v>0</v>
      </c>
      <c r="DR19" s="674">
        <v>0</v>
      </c>
      <c r="DS19" s="674">
        <v>0</v>
      </c>
      <c r="DT19" s="674">
        <v>0</v>
      </c>
      <c r="DU19" s="674">
        <v>0</v>
      </c>
      <c r="DV19" s="674">
        <v>0</v>
      </c>
      <c r="DW19" s="674">
        <v>0</v>
      </c>
      <c r="DX19" s="674">
        <v>0</v>
      </c>
      <c r="DY19" s="674">
        <v>0</v>
      </c>
      <c r="DZ19" s="674">
        <v>0</v>
      </c>
      <c r="EA19" s="674">
        <v>0</v>
      </c>
      <c r="EB19" s="674">
        <v>0</v>
      </c>
      <c r="EC19" s="674">
        <v>0</v>
      </c>
      <c r="ED19" s="674">
        <v>0</v>
      </c>
      <c r="EE19" s="674">
        <v>0</v>
      </c>
      <c r="EF19" s="674">
        <v>0</v>
      </c>
      <c r="EG19" s="674">
        <v>0</v>
      </c>
      <c r="EH19" s="674">
        <v>0</v>
      </c>
      <c r="EI19" s="674">
        <v>0</v>
      </c>
      <c r="EJ19" s="674">
        <v>0</v>
      </c>
      <c r="EK19" s="674">
        <v>0</v>
      </c>
      <c r="EL19" s="674">
        <v>0</v>
      </c>
      <c r="EM19" s="674">
        <v>0</v>
      </c>
      <c r="EN19" s="674">
        <v>0</v>
      </c>
      <c r="EO19" s="674">
        <v>0</v>
      </c>
      <c r="EP19" s="674">
        <v>0</v>
      </c>
      <c r="EQ19" s="674">
        <v>0</v>
      </c>
      <c r="ER19" s="674">
        <v>0</v>
      </c>
      <c r="ES19" s="674">
        <v>0</v>
      </c>
      <c r="ET19" s="674">
        <v>0</v>
      </c>
      <c r="EU19" s="674">
        <v>0</v>
      </c>
      <c r="EV19" s="674">
        <v>0</v>
      </c>
      <c r="EW19" s="674">
        <v>0</v>
      </c>
      <c r="EX19" s="674">
        <v>0</v>
      </c>
      <c r="EY19" s="674">
        <v>0</v>
      </c>
      <c r="EZ19" s="674">
        <v>0</v>
      </c>
      <c r="FA19" s="674">
        <v>0</v>
      </c>
      <c r="FB19" s="674">
        <v>0</v>
      </c>
      <c r="FC19" s="674">
        <v>0</v>
      </c>
      <c r="FD19" s="674">
        <v>0</v>
      </c>
      <c r="FE19" s="674">
        <v>0</v>
      </c>
      <c r="FF19" s="674">
        <v>0</v>
      </c>
      <c r="FG19" s="674">
        <v>0</v>
      </c>
      <c r="FH19" s="674">
        <v>0</v>
      </c>
      <c r="FI19" s="674">
        <v>0</v>
      </c>
      <c r="FJ19" s="674">
        <v>0</v>
      </c>
      <c r="FK19" s="674">
        <v>0</v>
      </c>
      <c r="FL19" s="674">
        <v>0</v>
      </c>
      <c r="FM19" s="674">
        <v>0</v>
      </c>
      <c r="FN19" s="674">
        <v>0</v>
      </c>
      <c r="FO19" s="674">
        <v>0</v>
      </c>
      <c r="FP19" s="674">
        <v>0</v>
      </c>
      <c r="FQ19" s="674">
        <v>0</v>
      </c>
      <c r="FR19" s="674">
        <v>0</v>
      </c>
      <c r="FS19" s="674">
        <v>0</v>
      </c>
      <c r="FT19" s="674">
        <v>0</v>
      </c>
      <c r="FU19" s="674">
        <v>0</v>
      </c>
      <c r="FV19" s="674">
        <v>0</v>
      </c>
      <c r="FW19" s="674">
        <v>0</v>
      </c>
      <c r="FX19" s="674">
        <v>0</v>
      </c>
      <c r="FY19" s="674">
        <v>0</v>
      </c>
      <c r="FZ19" s="674">
        <v>0</v>
      </c>
      <c r="GA19" s="674">
        <v>0</v>
      </c>
      <c r="GB19" s="674">
        <v>0</v>
      </c>
      <c r="GC19" s="674">
        <v>0</v>
      </c>
      <c r="GD19" s="674">
        <v>0</v>
      </c>
      <c r="GE19" s="674">
        <v>0</v>
      </c>
      <c r="GF19" s="674">
        <v>0</v>
      </c>
      <c r="GG19" s="674">
        <v>0</v>
      </c>
      <c r="GH19" s="674">
        <v>0</v>
      </c>
      <c r="GI19" s="674">
        <v>0</v>
      </c>
      <c r="GJ19" s="674">
        <v>0</v>
      </c>
      <c r="GK19" s="674">
        <v>0</v>
      </c>
      <c r="GL19" s="674">
        <v>0</v>
      </c>
      <c r="GM19" s="674">
        <v>0</v>
      </c>
      <c r="GN19" s="674">
        <v>0</v>
      </c>
      <c r="GO19" s="674">
        <v>0</v>
      </c>
      <c r="GP19" s="674">
        <v>0</v>
      </c>
      <c r="GQ19" s="674">
        <v>0</v>
      </c>
      <c r="GR19" s="674">
        <v>0</v>
      </c>
      <c r="GS19" s="674">
        <v>0</v>
      </c>
      <c r="GT19" s="674">
        <v>0</v>
      </c>
      <c r="GU19" s="674">
        <v>0</v>
      </c>
      <c r="GV19" s="674">
        <v>0</v>
      </c>
      <c r="GW19" s="674">
        <v>0</v>
      </c>
      <c r="GX19" s="674">
        <v>0</v>
      </c>
      <c r="GY19" s="674">
        <v>0</v>
      </c>
      <c r="GZ19" s="674">
        <v>0</v>
      </c>
      <c r="HA19" s="674">
        <v>0</v>
      </c>
      <c r="HB19" s="674">
        <v>0</v>
      </c>
      <c r="HC19" s="674">
        <v>0</v>
      </c>
      <c r="HD19" s="674">
        <v>0</v>
      </c>
      <c r="HE19" s="674">
        <v>0</v>
      </c>
      <c r="HF19" s="674">
        <v>0</v>
      </c>
      <c r="HG19" s="674">
        <v>0</v>
      </c>
      <c r="HH19" s="674">
        <v>0</v>
      </c>
      <c r="HI19" s="674">
        <v>0</v>
      </c>
      <c r="HJ19" s="674">
        <v>0</v>
      </c>
      <c r="HK19" s="674">
        <v>0</v>
      </c>
      <c r="HL19" s="674">
        <v>0</v>
      </c>
      <c r="HM19" s="674">
        <v>0</v>
      </c>
      <c r="HN19" s="674">
        <v>0</v>
      </c>
      <c r="HO19" s="674">
        <v>0</v>
      </c>
      <c r="HP19" s="674">
        <v>0</v>
      </c>
      <c r="HQ19" s="674">
        <v>0</v>
      </c>
      <c r="HR19" s="674">
        <v>0</v>
      </c>
      <c r="HS19" s="674">
        <v>0</v>
      </c>
      <c r="HT19" s="674">
        <v>0</v>
      </c>
      <c r="HU19" s="674">
        <v>0</v>
      </c>
      <c r="HV19" s="674">
        <v>0</v>
      </c>
      <c r="HW19" s="674">
        <v>0</v>
      </c>
      <c r="HX19" s="674">
        <v>0</v>
      </c>
      <c r="HY19" s="674">
        <v>0</v>
      </c>
      <c r="HZ19" s="674">
        <v>0</v>
      </c>
      <c r="IA19" s="674">
        <v>0</v>
      </c>
      <c r="IB19" s="674">
        <v>0</v>
      </c>
      <c r="IC19" s="674">
        <v>0</v>
      </c>
      <c r="ID19" s="674">
        <v>0</v>
      </c>
      <c r="IE19" s="674">
        <v>0</v>
      </c>
      <c r="IF19" s="674">
        <v>0</v>
      </c>
      <c r="IG19" s="674">
        <v>0</v>
      </c>
      <c r="IH19" s="674">
        <v>0</v>
      </c>
      <c r="II19" s="674">
        <v>0</v>
      </c>
      <c r="IJ19" s="674">
        <v>0</v>
      </c>
      <c r="IK19" s="674">
        <v>0</v>
      </c>
      <c r="IL19" s="674">
        <v>0</v>
      </c>
      <c r="IM19" s="674">
        <v>0</v>
      </c>
      <c r="IN19" s="674">
        <v>0</v>
      </c>
      <c r="IO19" s="674">
        <v>0</v>
      </c>
      <c r="IP19" s="674">
        <v>0</v>
      </c>
      <c r="IQ19" s="674">
        <v>0</v>
      </c>
      <c r="IR19" s="674">
        <v>0</v>
      </c>
      <c r="IS19" s="674">
        <v>0</v>
      </c>
      <c r="IT19" s="674">
        <v>0</v>
      </c>
      <c r="IU19" s="674">
        <v>0</v>
      </c>
      <c r="IV19" s="674">
        <v>0</v>
      </c>
      <c r="IW19" s="674">
        <v>0</v>
      </c>
      <c r="IX19" s="674">
        <v>0</v>
      </c>
      <c r="IY19" s="674">
        <v>0</v>
      </c>
      <c r="IZ19" s="674">
        <v>0</v>
      </c>
      <c r="JA19" s="674">
        <v>0</v>
      </c>
      <c r="JB19" s="674">
        <v>0</v>
      </c>
      <c r="JC19" s="674">
        <v>0</v>
      </c>
      <c r="JD19" s="674">
        <v>0</v>
      </c>
      <c r="JE19" s="674">
        <v>0</v>
      </c>
      <c r="JF19" s="674">
        <v>0</v>
      </c>
      <c r="JG19" s="674">
        <v>0</v>
      </c>
      <c r="JH19" s="674">
        <v>0</v>
      </c>
      <c r="JI19" s="674">
        <v>0</v>
      </c>
      <c r="JJ19" s="674">
        <v>0</v>
      </c>
      <c r="JK19" s="674">
        <v>0</v>
      </c>
      <c r="JL19" s="674">
        <v>0</v>
      </c>
      <c r="JM19" s="674">
        <v>0</v>
      </c>
      <c r="JN19" s="674">
        <v>0</v>
      </c>
      <c r="JO19" s="674">
        <v>0</v>
      </c>
      <c r="JP19" s="674">
        <v>0</v>
      </c>
      <c r="JQ19" s="674">
        <v>0</v>
      </c>
      <c r="JR19" s="674">
        <v>0</v>
      </c>
      <c r="JS19" s="674">
        <v>0</v>
      </c>
      <c r="JT19" s="674">
        <v>0</v>
      </c>
      <c r="JU19" s="674">
        <v>0</v>
      </c>
      <c r="JV19" s="674">
        <v>0</v>
      </c>
      <c r="JW19" s="674">
        <v>0</v>
      </c>
      <c r="JX19" s="674">
        <v>0</v>
      </c>
      <c r="JY19" s="674">
        <v>0</v>
      </c>
      <c r="JZ19" s="674">
        <v>0</v>
      </c>
      <c r="KA19" s="674">
        <v>0</v>
      </c>
      <c r="KB19" s="674">
        <v>0</v>
      </c>
      <c r="KC19" s="674">
        <v>0</v>
      </c>
      <c r="KD19" s="674">
        <v>0</v>
      </c>
      <c r="KE19" s="674">
        <v>0</v>
      </c>
      <c r="KF19" s="674">
        <v>0</v>
      </c>
      <c r="KG19" s="674">
        <v>0</v>
      </c>
      <c r="KH19" s="674">
        <v>0</v>
      </c>
      <c r="KI19" s="674">
        <v>0</v>
      </c>
      <c r="KJ19" s="674">
        <v>0</v>
      </c>
      <c r="KK19" s="674">
        <v>0</v>
      </c>
      <c r="KL19" s="674">
        <v>0</v>
      </c>
      <c r="KM19" s="674">
        <v>0</v>
      </c>
      <c r="KN19" s="674">
        <v>0</v>
      </c>
      <c r="KO19" s="674">
        <v>0</v>
      </c>
      <c r="KP19" s="674">
        <v>0</v>
      </c>
      <c r="KQ19" s="674">
        <v>0</v>
      </c>
      <c r="KR19" s="674">
        <v>0</v>
      </c>
      <c r="KS19" s="674">
        <v>0</v>
      </c>
      <c r="KT19" s="674">
        <v>0</v>
      </c>
      <c r="KU19" s="674">
        <v>0</v>
      </c>
      <c r="KV19" s="674">
        <v>0</v>
      </c>
      <c r="KW19" s="674">
        <v>0</v>
      </c>
      <c r="KX19" s="674">
        <v>0</v>
      </c>
      <c r="KY19" s="674">
        <v>0</v>
      </c>
      <c r="KZ19" s="674">
        <v>0</v>
      </c>
      <c r="LA19" s="674">
        <v>0</v>
      </c>
      <c r="LB19" s="674">
        <v>0</v>
      </c>
      <c r="LC19" s="674">
        <v>0</v>
      </c>
      <c r="LD19" s="674">
        <v>0</v>
      </c>
      <c r="LE19" s="674">
        <v>0</v>
      </c>
      <c r="LF19" s="674">
        <v>0</v>
      </c>
      <c r="LG19" s="674">
        <v>0</v>
      </c>
      <c r="LH19" s="674">
        <v>0</v>
      </c>
      <c r="LI19" s="674">
        <v>0</v>
      </c>
      <c r="LJ19" s="674">
        <v>0</v>
      </c>
      <c r="LK19" s="674">
        <v>0</v>
      </c>
      <c r="LL19" s="674">
        <v>0</v>
      </c>
      <c r="LM19" s="674">
        <v>0</v>
      </c>
      <c r="LN19" s="674">
        <v>0</v>
      </c>
      <c r="LO19" s="674">
        <v>0</v>
      </c>
      <c r="LP19" s="674">
        <v>0</v>
      </c>
      <c r="LQ19" s="674">
        <v>0</v>
      </c>
      <c r="LR19" s="674">
        <v>0</v>
      </c>
      <c r="LS19" s="674">
        <v>0</v>
      </c>
      <c r="LT19" s="674">
        <v>0</v>
      </c>
      <c r="LU19" s="674">
        <v>0</v>
      </c>
      <c r="LV19" s="674">
        <v>0</v>
      </c>
      <c r="LW19" s="674">
        <v>0</v>
      </c>
      <c r="LX19" s="674">
        <v>0</v>
      </c>
      <c r="LY19" s="674">
        <v>0</v>
      </c>
      <c r="LZ19" s="674">
        <v>0</v>
      </c>
      <c r="MA19" s="674">
        <v>0</v>
      </c>
      <c r="MB19" s="674">
        <v>0</v>
      </c>
      <c r="MC19" s="674">
        <v>0</v>
      </c>
      <c r="MD19" s="674">
        <v>0</v>
      </c>
      <c r="ME19" s="674">
        <v>0</v>
      </c>
      <c r="MF19" s="674">
        <v>0</v>
      </c>
      <c r="MG19" s="674">
        <v>0</v>
      </c>
      <c r="MH19" s="674">
        <v>0</v>
      </c>
      <c r="MI19" s="674">
        <v>0</v>
      </c>
      <c r="MJ19" s="674">
        <v>0</v>
      </c>
      <c r="MK19" s="674">
        <v>0</v>
      </c>
      <c r="ML19" s="674">
        <v>0</v>
      </c>
      <c r="MM19" s="674">
        <v>0</v>
      </c>
      <c r="MN19" s="674">
        <v>0</v>
      </c>
      <c r="MO19" s="674">
        <v>0</v>
      </c>
      <c r="MP19" s="674">
        <v>0</v>
      </c>
      <c r="MQ19" s="674">
        <v>0</v>
      </c>
      <c r="MR19" s="674">
        <v>0</v>
      </c>
      <c r="MS19" s="674">
        <v>0</v>
      </c>
      <c r="MT19" s="674">
        <v>0</v>
      </c>
      <c r="MU19" s="674">
        <v>0</v>
      </c>
      <c r="MV19" s="674">
        <v>0</v>
      </c>
      <c r="MW19" s="674">
        <v>0</v>
      </c>
      <c r="MX19" s="674">
        <v>0</v>
      </c>
      <c r="MY19" s="674">
        <v>0</v>
      </c>
      <c r="MZ19" s="674">
        <v>0</v>
      </c>
      <c r="NA19" s="674">
        <v>0</v>
      </c>
      <c r="NB19" s="674">
        <v>0</v>
      </c>
      <c r="NC19" s="674">
        <v>0</v>
      </c>
      <c r="ND19" s="674">
        <v>0</v>
      </c>
      <c r="NE19" s="674">
        <v>0</v>
      </c>
      <c r="NF19" s="674">
        <v>0</v>
      </c>
      <c r="NG19" s="674">
        <v>0</v>
      </c>
      <c r="NH19" s="674">
        <v>0</v>
      </c>
      <c r="NI19" s="674">
        <v>0</v>
      </c>
      <c r="NJ19" s="674">
        <v>0</v>
      </c>
      <c r="NK19" s="674">
        <v>0</v>
      </c>
      <c r="NL19" s="674">
        <v>0</v>
      </c>
      <c r="NM19" s="674">
        <v>0</v>
      </c>
      <c r="NN19" s="674">
        <v>0</v>
      </c>
      <c r="NO19" s="674">
        <v>0</v>
      </c>
      <c r="NP19" s="674">
        <v>0</v>
      </c>
      <c r="NQ19" s="674">
        <v>0</v>
      </c>
      <c r="NR19" s="674">
        <v>0</v>
      </c>
      <c r="NS19" s="674">
        <v>0</v>
      </c>
      <c r="NT19" s="674">
        <v>0</v>
      </c>
      <c r="NU19" s="674">
        <v>0</v>
      </c>
      <c r="NV19" s="674">
        <v>0</v>
      </c>
      <c r="NW19" s="674">
        <v>0</v>
      </c>
      <c r="NX19" s="674">
        <v>0</v>
      </c>
      <c r="NY19" s="674">
        <v>0</v>
      </c>
      <c r="NZ19" s="674">
        <v>0</v>
      </c>
      <c r="OA19" s="674">
        <v>0</v>
      </c>
      <c r="OB19" s="674">
        <v>0</v>
      </c>
      <c r="OC19" s="674">
        <v>0</v>
      </c>
      <c r="OD19" s="674">
        <v>0</v>
      </c>
      <c r="OE19" s="674">
        <v>0</v>
      </c>
      <c r="OF19" s="674">
        <v>0</v>
      </c>
      <c r="OG19" s="674">
        <v>0</v>
      </c>
      <c r="OH19" s="674">
        <v>0</v>
      </c>
      <c r="OI19" s="674">
        <v>0</v>
      </c>
      <c r="OJ19" s="674">
        <v>0</v>
      </c>
      <c r="OK19" s="674">
        <v>0</v>
      </c>
      <c r="OL19" s="674">
        <v>0</v>
      </c>
      <c r="OM19" s="674">
        <v>0</v>
      </c>
      <c r="ON19" s="674">
        <v>0</v>
      </c>
      <c r="OO19" s="674">
        <v>0</v>
      </c>
      <c r="OP19" s="674">
        <v>0</v>
      </c>
      <c r="OQ19" s="674">
        <v>0</v>
      </c>
      <c r="OR19" s="674">
        <v>0</v>
      </c>
      <c r="OS19" s="674">
        <v>0</v>
      </c>
      <c r="OT19" s="674">
        <v>0</v>
      </c>
      <c r="OU19" s="674">
        <v>0</v>
      </c>
      <c r="OV19" s="674">
        <v>0</v>
      </c>
      <c r="OW19" s="674">
        <v>0</v>
      </c>
      <c r="OX19" s="674">
        <v>0</v>
      </c>
      <c r="OY19" s="674">
        <v>0</v>
      </c>
      <c r="OZ19" s="674">
        <v>0</v>
      </c>
      <c r="PA19" s="674">
        <v>0</v>
      </c>
      <c r="PB19" s="674">
        <v>0</v>
      </c>
      <c r="PC19" s="674">
        <v>0</v>
      </c>
      <c r="PD19" s="674">
        <v>0</v>
      </c>
      <c r="PE19" s="674">
        <v>0</v>
      </c>
      <c r="PF19" s="674">
        <v>0</v>
      </c>
      <c r="PG19" s="674">
        <v>0</v>
      </c>
      <c r="PH19" s="674">
        <v>0</v>
      </c>
      <c r="PI19" s="674">
        <v>0</v>
      </c>
      <c r="PJ19" s="674">
        <v>0</v>
      </c>
      <c r="PK19" s="674">
        <v>0</v>
      </c>
      <c r="PL19" s="674">
        <v>0</v>
      </c>
      <c r="PM19" s="674">
        <v>0</v>
      </c>
      <c r="PN19" s="674">
        <v>0</v>
      </c>
      <c r="PO19" s="674">
        <v>0</v>
      </c>
      <c r="PP19" s="674">
        <v>0</v>
      </c>
      <c r="PQ19" s="674">
        <v>0</v>
      </c>
      <c r="PR19" s="674">
        <v>0</v>
      </c>
      <c r="PS19" s="674">
        <v>0</v>
      </c>
      <c r="PT19" s="674">
        <v>0</v>
      </c>
      <c r="PU19" s="674">
        <v>0</v>
      </c>
      <c r="PV19" s="674">
        <v>0</v>
      </c>
      <c r="PW19" s="674">
        <v>0</v>
      </c>
      <c r="PX19" s="674">
        <v>0</v>
      </c>
      <c r="PY19" s="674">
        <v>0</v>
      </c>
      <c r="PZ19" s="674">
        <v>0</v>
      </c>
      <c r="QA19" s="674">
        <v>0</v>
      </c>
      <c r="QB19" s="674">
        <v>0</v>
      </c>
      <c r="QC19" s="674">
        <v>0</v>
      </c>
      <c r="QD19" s="674">
        <v>0</v>
      </c>
      <c r="QE19" s="674">
        <v>0</v>
      </c>
      <c r="QF19" s="674">
        <v>0</v>
      </c>
      <c r="QG19" s="674">
        <v>0</v>
      </c>
      <c r="QH19" s="674">
        <v>0</v>
      </c>
      <c r="QI19" s="674">
        <v>0</v>
      </c>
      <c r="QJ19" s="674">
        <v>0</v>
      </c>
      <c r="QK19" s="674">
        <v>0</v>
      </c>
      <c r="QL19" s="674">
        <v>0</v>
      </c>
      <c r="QM19" s="674">
        <v>0</v>
      </c>
      <c r="QN19" s="674">
        <v>0</v>
      </c>
      <c r="QO19" s="674">
        <v>0</v>
      </c>
      <c r="QP19" s="674">
        <v>0</v>
      </c>
      <c r="QQ19" s="674">
        <v>0</v>
      </c>
      <c r="QR19" s="674">
        <v>0</v>
      </c>
      <c r="QS19" s="674">
        <v>0</v>
      </c>
      <c r="QT19" s="674">
        <v>0</v>
      </c>
      <c r="QU19" s="674">
        <v>0</v>
      </c>
      <c r="QV19" s="674">
        <v>0</v>
      </c>
      <c r="QW19" s="674">
        <v>0</v>
      </c>
      <c r="QX19" s="674">
        <v>0</v>
      </c>
      <c r="QY19" s="674">
        <v>0</v>
      </c>
      <c r="QZ19" s="674">
        <v>0</v>
      </c>
      <c r="RA19" s="674">
        <v>0</v>
      </c>
      <c r="RB19" s="674">
        <v>0</v>
      </c>
      <c r="RC19" s="674">
        <v>0</v>
      </c>
      <c r="RD19" s="674">
        <v>0</v>
      </c>
      <c r="RE19" s="674">
        <v>0</v>
      </c>
      <c r="RF19" s="674">
        <v>0</v>
      </c>
      <c r="RG19" s="674">
        <v>0</v>
      </c>
      <c r="RH19" s="674">
        <v>0</v>
      </c>
      <c r="RI19" s="674">
        <v>0</v>
      </c>
      <c r="RJ19" s="674">
        <v>0</v>
      </c>
      <c r="RK19" s="674">
        <v>0</v>
      </c>
      <c r="RL19" s="674">
        <v>0</v>
      </c>
      <c r="RM19" s="674">
        <v>0</v>
      </c>
      <c r="RN19" s="674">
        <v>0</v>
      </c>
      <c r="RO19" s="674">
        <v>0</v>
      </c>
      <c r="RP19" s="674">
        <v>0</v>
      </c>
      <c r="RQ19" s="674">
        <v>0</v>
      </c>
      <c r="RR19" s="674">
        <v>0</v>
      </c>
      <c r="RS19" s="674">
        <v>0</v>
      </c>
      <c r="RT19" s="674">
        <v>0</v>
      </c>
      <c r="RU19" s="674">
        <v>0</v>
      </c>
      <c r="RV19" s="674">
        <v>0</v>
      </c>
      <c r="RW19" s="674">
        <v>0</v>
      </c>
      <c r="RX19" s="674">
        <v>0</v>
      </c>
      <c r="RY19" s="674">
        <v>0</v>
      </c>
      <c r="RZ19" s="674">
        <v>0</v>
      </c>
      <c r="SA19" s="674">
        <v>0</v>
      </c>
      <c r="SB19" s="674">
        <v>0</v>
      </c>
      <c r="SC19" s="674">
        <v>0</v>
      </c>
      <c r="SD19" s="674">
        <v>0</v>
      </c>
      <c r="SE19" s="674">
        <v>0</v>
      </c>
      <c r="SF19" s="674">
        <v>0</v>
      </c>
      <c r="SG19" s="674">
        <v>0</v>
      </c>
      <c r="SH19" s="674">
        <v>0</v>
      </c>
      <c r="SI19" s="674">
        <v>0</v>
      </c>
      <c r="SJ19" s="674">
        <v>0</v>
      </c>
      <c r="SK19" s="674">
        <v>0</v>
      </c>
      <c r="SL19" s="674">
        <v>0</v>
      </c>
      <c r="SM19" s="674">
        <v>0</v>
      </c>
      <c r="SN19" s="674">
        <v>0</v>
      </c>
      <c r="SO19" s="674">
        <v>0</v>
      </c>
      <c r="SP19" s="674">
        <v>0</v>
      </c>
      <c r="SQ19" s="674">
        <v>0</v>
      </c>
      <c r="SR19" s="674">
        <v>0</v>
      </c>
      <c r="SS19" s="674">
        <v>0</v>
      </c>
      <c r="ST19" s="674">
        <v>0</v>
      </c>
      <c r="SU19" s="674">
        <v>0</v>
      </c>
      <c r="SV19" s="674">
        <v>0</v>
      </c>
      <c r="SW19" s="674">
        <v>0</v>
      </c>
      <c r="SX19" s="674">
        <v>0</v>
      </c>
      <c r="SY19" s="674">
        <v>0</v>
      </c>
      <c r="SZ19" s="674">
        <v>0</v>
      </c>
      <c r="TA19" s="674">
        <v>0</v>
      </c>
      <c r="TB19" s="674">
        <v>0</v>
      </c>
      <c r="TC19" s="674">
        <v>0</v>
      </c>
      <c r="TD19" s="674">
        <v>0</v>
      </c>
      <c r="TE19" s="674">
        <v>0</v>
      </c>
      <c r="TF19" s="674">
        <v>0</v>
      </c>
      <c r="TG19" s="674">
        <v>0</v>
      </c>
      <c r="TH19" s="674">
        <v>0</v>
      </c>
      <c r="TI19" s="674">
        <v>0</v>
      </c>
      <c r="TJ19" s="674">
        <v>0</v>
      </c>
      <c r="TK19" s="674">
        <v>0</v>
      </c>
      <c r="TL19" s="674">
        <v>0</v>
      </c>
      <c r="TM19" s="674">
        <v>0</v>
      </c>
      <c r="TN19" s="674">
        <v>0</v>
      </c>
      <c r="TO19" s="674">
        <v>0</v>
      </c>
      <c r="TP19" s="674">
        <v>0</v>
      </c>
      <c r="TQ19" s="674">
        <v>0</v>
      </c>
      <c r="TR19" s="674">
        <v>0</v>
      </c>
      <c r="TS19" s="674">
        <v>0</v>
      </c>
      <c r="TT19" s="674">
        <v>0</v>
      </c>
      <c r="TU19" s="674">
        <v>0</v>
      </c>
      <c r="TV19" s="674">
        <v>0</v>
      </c>
      <c r="TW19" s="674">
        <v>0</v>
      </c>
      <c r="TX19" s="674">
        <v>0</v>
      </c>
      <c r="TY19" s="674">
        <v>0</v>
      </c>
      <c r="TZ19" s="674">
        <v>0</v>
      </c>
      <c r="UA19" s="674">
        <v>0</v>
      </c>
      <c r="UB19" s="674">
        <v>0</v>
      </c>
      <c r="UC19" s="674">
        <v>0</v>
      </c>
      <c r="UD19" s="674">
        <v>0</v>
      </c>
      <c r="UE19" s="674">
        <v>0</v>
      </c>
      <c r="UF19" s="674">
        <v>0</v>
      </c>
      <c r="UG19" s="674">
        <v>0</v>
      </c>
      <c r="UH19" s="674">
        <v>0</v>
      </c>
      <c r="UI19" s="674">
        <v>0</v>
      </c>
      <c r="UJ19" s="674">
        <v>0</v>
      </c>
      <c r="UK19" s="674">
        <v>0</v>
      </c>
      <c r="UL19" s="674">
        <v>0</v>
      </c>
      <c r="UM19" s="674">
        <v>0</v>
      </c>
      <c r="UN19" s="674">
        <v>0</v>
      </c>
      <c r="UO19" s="674">
        <v>0</v>
      </c>
      <c r="UP19" s="674">
        <v>0</v>
      </c>
      <c r="UQ19" s="674">
        <v>0</v>
      </c>
      <c r="UR19" s="674">
        <v>0</v>
      </c>
      <c r="US19" s="674">
        <v>0</v>
      </c>
      <c r="UT19" s="674">
        <v>0</v>
      </c>
      <c r="UU19" s="674">
        <v>0</v>
      </c>
      <c r="UV19" s="674">
        <v>0</v>
      </c>
      <c r="UW19" s="674">
        <v>0</v>
      </c>
      <c r="UX19" s="674">
        <v>0</v>
      </c>
      <c r="UY19" s="674">
        <v>0</v>
      </c>
      <c r="UZ19" s="674">
        <v>0</v>
      </c>
      <c r="VA19" s="674">
        <v>0</v>
      </c>
      <c r="VB19" s="674">
        <v>0</v>
      </c>
      <c r="VC19" s="674">
        <v>0</v>
      </c>
      <c r="VD19" s="674">
        <v>0</v>
      </c>
      <c r="VE19" s="674">
        <v>0</v>
      </c>
      <c r="VF19" s="674">
        <v>0</v>
      </c>
      <c r="VG19" s="674">
        <v>0</v>
      </c>
      <c r="VH19" s="674">
        <v>0</v>
      </c>
      <c r="VI19" s="674">
        <v>0</v>
      </c>
      <c r="VJ19" s="674">
        <v>0</v>
      </c>
      <c r="VK19" s="674">
        <v>0</v>
      </c>
      <c r="VL19" s="674">
        <v>0</v>
      </c>
      <c r="VM19" s="674">
        <v>0</v>
      </c>
      <c r="VN19" s="674">
        <v>0</v>
      </c>
      <c r="VO19" s="674">
        <v>0</v>
      </c>
      <c r="VP19" s="674">
        <v>0</v>
      </c>
      <c r="VQ19" s="674">
        <v>0</v>
      </c>
      <c r="VR19" s="674">
        <v>0</v>
      </c>
      <c r="VS19" s="674">
        <v>0</v>
      </c>
      <c r="VT19" s="674">
        <v>0</v>
      </c>
      <c r="VU19" s="674">
        <v>0</v>
      </c>
      <c r="VV19" s="674">
        <v>0</v>
      </c>
      <c r="VW19" s="674">
        <v>0</v>
      </c>
      <c r="VX19" s="674">
        <v>0</v>
      </c>
      <c r="VY19" s="674">
        <v>0</v>
      </c>
      <c r="VZ19" s="674">
        <v>0</v>
      </c>
      <c r="WA19" s="674">
        <v>0</v>
      </c>
      <c r="WB19" s="674">
        <v>0</v>
      </c>
      <c r="WC19" s="674">
        <v>0</v>
      </c>
      <c r="WD19" s="674">
        <v>0</v>
      </c>
      <c r="WE19" s="674">
        <v>0</v>
      </c>
      <c r="WF19" s="674">
        <v>0</v>
      </c>
      <c r="WG19" s="674">
        <v>0</v>
      </c>
      <c r="WH19" s="674">
        <v>0</v>
      </c>
      <c r="WI19" s="674">
        <v>0</v>
      </c>
      <c r="WJ19" s="674">
        <v>0</v>
      </c>
      <c r="WK19" s="674">
        <v>0</v>
      </c>
      <c r="WL19" s="674">
        <v>0</v>
      </c>
      <c r="WM19" s="674">
        <v>0</v>
      </c>
      <c r="WN19" s="674">
        <v>0</v>
      </c>
      <c r="WO19" s="674">
        <v>0</v>
      </c>
      <c r="WP19" s="674">
        <v>0</v>
      </c>
      <c r="WQ19" s="674">
        <v>0</v>
      </c>
      <c r="WR19" s="674">
        <v>0</v>
      </c>
      <c r="WS19" s="674">
        <v>0</v>
      </c>
      <c r="WT19" s="674">
        <v>0</v>
      </c>
      <c r="WU19" s="674">
        <v>0</v>
      </c>
      <c r="WV19" s="674">
        <v>0</v>
      </c>
      <c r="WW19" s="674">
        <v>0</v>
      </c>
      <c r="WX19" s="674">
        <v>0</v>
      </c>
      <c r="WY19" s="674">
        <v>0</v>
      </c>
      <c r="WZ19" s="674">
        <v>0</v>
      </c>
      <c r="XA19" s="674">
        <v>0</v>
      </c>
      <c r="XB19" s="674">
        <v>0</v>
      </c>
    </row>
    <row r="20" spans="1:626" s="674" customFormat="1" ht="14.5" x14ac:dyDescent="0.35">
      <c r="A20" s="685"/>
      <c r="B20" s="684" t="s">
        <v>78</v>
      </c>
      <c r="C20" s="674">
        <v>0</v>
      </c>
      <c r="D20" s="674">
        <v>0</v>
      </c>
      <c r="E20" s="674">
        <v>0</v>
      </c>
      <c r="F20" s="674">
        <v>0</v>
      </c>
      <c r="G20" s="674">
        <v>0</v>
      </c>
      <c r="H20" s="674">
        <v>0</v>
      </c>
      <c r="I20" s="674">
        <v>0</v>
      </c>
      <c r="J20" s="674">
        <v>0</v>
      </c>
      <c r="K20" s="674">
        <v>0</v>
      </c>
      <c r="L20" s="674">
        <v>0</v>
      </c>
      <c r="M20" s="674">
        <v>0</v>
      </c>
      <c r="N20" s="674">
        <v>0</v>
      </c>
      <c r="O20" s="674">
        <v>0</v>
      </c>
      <c r="P20" s="674">
        <v>0</v>
      </c>
      <c r="Q20" s="674">
        <v>0</v>
      </c>
      <c r="R20" s="674">
        <v>0</v>
      </c>
      <c r="S20" s="674">
        <v>0</v>
      </c>
      <c r="T20" s="674">
        <v>0</v>
      </c>
      <c r="U20" s="674">
        <v>0</v>
      </c>
      <c r="V20" s="674">
        <v>0</v>
      </c>
      <c r="W20" s="674">
        <v>0</v>
      </c>
      <c r="X20" s="674">
        <v>0</v>
      </c>
      <c r="Y20" s="674">
        <v>0</v>
      </c>
      <c r="Z20" s="674">
        <v>0</v>
      </c>
      <c r="AA20" s="674">
        <v>0</v>
      </c>
      <c r="AB20" s="674">
        <v>0</v>
      </c>
      <c r="AC20" s="674">
        <v>0</v>
      </c>
      <c r="AD20" s="674">
        <v>0</v>
      </c>
      <c r="AE20" s="674">
        <v>0</v>
      </c>
      <c r="AF20" s="674">
        <v>0</v>
      </c>
      <c r="AG20" s="674">
        <v>0</v>
      </c>
      <c r="AH20" s="674">
        <v>0</v>
      </c>
      <c r="AI20" s="674">
        <v>0</v>
      </c>
      <c r="AJ20" s="674">
        <v>0</v>
      </c>
      <c r="AK20" s="674">
        <v>0</v>
      </c>
      <c r="AL20" s="674">
        <v>0</v>
      </c>
      <c r="AM20" s="674">
        <v>0</v>
      </c>
      <c r="AN20" s="674">
        <v>0</v>
      </c>
      <c r="AO20" s="674">
        <v>0</v>
      </c>
      <c r="AP20" s="674">
        <v>0</v>
      </c>
      <c r="AQ20" s="674">
        <v>0</v>
      </c>
      <c r="AR20" s="674">
        <v>0</v>
      </c>
      <c r="AS20" s="674">
        <v>0</v>
      </c>
      <c r="AT20" s="674">
        <v>0</v>
      </c>
      <c r="AU20" s="674">
        <v>0</v>
      </c>
      <c r="AV20" s="674">
        <v>0</v>
      </c>
      <c r="AW20" s="674">
        <v>0</v>
      </c>
      <c r="AX20" s="674">
        <v>0</v>
      </c>
      <c r="AY20" s="674">
        <v>0</v>
      </c>
      <c r="AZ20" s="674">
        <v>0</v>
      </c>
      <c r="BA20" s="674">
        <v>0</v>
      </c>
      <c r="BB20" s="674">
        <v>0</v>
      </c>
      <c r="BC20" s="674">
        <v>0</v>
      </c>
      <c r="BD20" s="674">
        <v>0</v>
      </c>
      <c r="BE20" s="674">
        <v>0</v>
      </c>
      <c r="BF20" s="674">
        <v>0</v>
      </c>
      <c r="BG20" s="674">
        <v>0</v>
      </c>
      <c r="BH20" s="674">
        <v>0</v>
      </c>
      <c r="BI20" s="674">
        <v>0</v>
      </c>
      <c r="BJ20" s="674">
        <v>0</v>
      </c>
      <c r="BK20" s="674">
        <v>0</v>
      </c>
      <c r="BL20" s="674">
        <v>0</v>
      </c>
      <c r="BM20" s="674">
        <v>0</v>
      </c>
      <c r="BN20" s="674">
        <v>0</v>
      </c>
      <c r="BO20" s="674">
        <v>0</v>
      </c>
      <c r="BP20" s="674">
        <v>0</v>
      </c>
      <c r="BQ20" s="674">
        <v>0</v>
      </c>
      <c r="BR20" s="674">
        <v>0</v>
      </c>
      <c r="BS20" s="674">
        <v>0</v>
      </c>
      <c r="BT20" s="674">
        <v>0</v>
      </c>
      <c r="BU20" s="674">
        <v>0</v>
      </c>
      <c r="BV20" s="674">
        <v>0</v>
      </c>
      <c r="BW20" s="674">
        <v>0</v>
      </c>
      <c r="BX20" s="674">
        <v>0</v>
      </c>
      <c r="BY20" s="674">
        <v>0</v>
      </c>
      <c r="BZ20" s="674">
        <v>0</v>
      </c>
      <c r="CA20" s="674">
        <v>0</v>
      </c>
      <c r="CB20" s="674">
        <v>0</v>
      </c>
      <c r="CC20" s="674">
        <v>0</v>
      </c>
      <c r="CD20" s="674">
        <v>0</v>
      </c>
      <c r="CE20" s="674">
        <v>0</v>
      </c>
      <c r="CF20" s="674">
        <v>0</v>
      </c>
      <c r="CG20" s="674">
        <v>0</v>
      </c>
      <c r="CH20" s="674">
        <v>0</v>
      </c>
      <c r="CI20" s="674">
        <v>0</v>
      </c>
      <c r="CJ20" s="674">
        <v>0</v>
      </c>
      <c r="CK20" s="674">
        <v>0</v>
      </c>
      <c r="CL20" s="674">
        <v>0</v>
      </c>
      <c r="CM20" s="674">
        <v>0</v>
      </c>
      <c r="CN20" s="674">
        <v>0</v>
      </c>
      <c r="CO20" s="674">
        <v>0</v>
      </c>
      <c r="CP20" s="674">
        <v>0</v>
      </c>
      <c r="CQ20" s="674">
        <v>0</v>
      </c>
      <c r="CR20" s="674">
        <v>0</v>
      </c>
      <c r="CS20" s="674">
        <v>0</v>
      </c>
      <c r="CT20" s="674">
        <v>0</v>
      </c>
      <c r="CU20" s="674">
        <v>0</v>
      </c>
      <c r="CV20" s="674">
        <v>0</v>
      </c>
      <c r="CW20" s="674">
        <v>0</v>
      </c>
      <c r="CX20" s="674">
        <v>0</v>
      </c>
      <c r="CY20" s="674">
        <v>0</v>
      </c>
      <c r="CZ20" s="674">
        <v>0</v>
      </c>
      <c r="DA20" s="674">
        <v>0</v>
      </c>
      <c r="DB20" s="674">
        <v>0</v>
      </c>
      <c r="DC20" s="674">
        <v>0</v>
      </c>
      <c r="DD20" s="674">
        <v>0</v>
      </c>
      <c r="DE20" s="674">
        <v>0</v>
      </c>
      <c r="DF20" s="674">
        <v>0</v>
      </c>
      <c r="DG20" s="674">
        <v>0</v>
      </c>
      <c r="DH20" s="674">
        <v>0</v>
      </c>
      <c r="DI20" s="674">
        <v>0</v>
      </c>
      <c r="DJ20" s="674">
        <v>0</v>
      </c>
      <c r="DK20" s="674">
        <v>0</v>
      </c>
      <c r="DL20" s="674">
        <v>0</v>
      </c>
      <c r="DM20" s="674">
        <v>0</v>
      </c>
      <c r="DN20" s="674">
        <v>0</v>
      </c>
      <c r="DO20" s="674">
        <v>0</v>
      </c>
      <c r="DP20" s="674">
        <v>0</v>
      </c>
      <c r="DQ20" s="674">
        <v>0</v>
      </c>
      <c r="DR20" s="674">
        <v>0</v>
      </c>
      <c r="DS20" s="674">
        <v>0</v>
      </c>
      <c r="DT20" s="674">
        <v>0</v>
      </c>
      <c r="DU20" s="674">
        <v>0</v>
      </c>
      <c r="DV20" s="674">
        <v>0</v>
      </c>
      <c r="DW20" s="674">
        <v>0</v>
      </c>
      <c r="DX20" s="674">
        <v>0</v>
      </c>
      <c r="DY20" s="674">
        <v>0</v>
      </c>
      <c r="DZ20" s="674">
        <v>0</v>
      </c>
      <c r="EA20" s="674">
        <v>0</v>
      </c>
      <c r="EB20" s="674">
        <v>0</v>
      </c>
      <c r="EC20" s="674">
        <v>0</v>
      </c>
      <c r="ED20" s="674">
        <v>0</v>
      </c>
      <c r="EE20" s="674">
        <v>0</v>
      </c>
      <c r="EF20" s="674">
        <v>0</v>
      </c>
      <c r="EG20" s="674">
        <v>0</v>
      </c>
      <c r="EH20" s="674">
        <v>0</v>
      </c>
      <c r="EI20" s="674">
        <v>0</v>
      </c>
      <c r="EJ20" s="674">
        <v>0</v>
      </c>
      <c r="EK20" s="674">
        <v>0</v>
      </c>
      <c r="EL20" s="674">
        <v>0</v>
      </c>
      <c r="EM20" s="674">
        <v>0</v>
      </c>
      <c r="EN20" s="674">
        <v>0</v>
      </c>
      <c r="EO20" s="674">
        <v>0</v>
      </c>
      <c r="EP20" s="674">
        <v>0</v>
      </c>
      <c r="EQ20" s="674">
        <v>0</v>
      </c>
      <c r="ER20" s="674">
        <v>0</v>
      </c>
      <c r="ES20" s="674">
        <v>0</v>
      </c>
      <c r="ET20" s="674">
        <v>0</v>
      </c>
      <c r="EU20" s="674">
        <v>0</v>
      </c>
      <c r="EV20" s="674">
        <v>0</v>
      </c>
      <c r="EW20" s="674">
        <v>0</v>
      </c>
      <c r="EX20" s="674">
        <v>0</v>
      </c>
      <c r="EY20" s="674">
        <v>0</v>
      </c>
      <c r="EZ20" s="674">
        <v>0</v>
      </c>
      <c r="FA20" s="674">
        <v>0</v>
      </c>
      <c r="FB20" s="674">
        <v>0</v>
      </c>
      <c r="FC20" s="674">
        <v>0</v>
      </c>
      <c r="FD20" s="674">
        <v>0</v>
      </c>
      <c r="FE20" s="674">
        <v>0</v>
      </c>
      <c r="FF20" s="674">
        <v>0</v>
      </c>
      <c r="FG20" s="674">
        <v>0</v>
      </c>
      <c r="FH20" s="674">
        <v>0</v>
      </c>
      <c r="FI20" s="674">
        <v>0</v>
      </c>
      <c r="FJ20" s="674">
        <v>0</v>
      </c>
      <c r="FK20" s="674">
        <v>0</v>
      </c>
      <c r="FL20" s="674">
        <v>0</v>
      </c>
      <c r="FM20" s="674">
        <v>0</v>
      </c>
      <c r="FN20" s="674">
        <v>0</v>
      </c>
      <c r="FO20" s="674">
        <v>0</v>
      </c>
      <c r="FP20" s="674">
        <v>0</v>
      </c>
      <c r="FQ20" s="674">
        <v>0</v>
      </c>
      <c r="FR20" s="674">
        <v>0</v>
      </c>
      <c r="FS20" s="674">
        <v>0</v>
      </c>
      <c r="FT20" s="674">
        <v>0</v>
      </c>
      <c r="FU20" s="674">
        <v>0</v>
      </c>
      <c r="FV20" s="674">
        <v>0</v>
      </c>
      <c r="FW20" s="674">
        <v>0</v>
      </c>
      <c r="FX20" s="674">
        <v>0</v>
      </c>
      <c r="FY20" s="674">
        <v>0</v>
      </c>
      <c r="FZ20" s="674">
        <v>0</v>
      </c>
      <c r="GA20" s="674">
        <v>0</v>
      </c>
      <c r="GB20" s="674">
        <v>0</v>
      </c>
      <c r="GC20" s="674">
        <v>0</v>
      </c>
      <c r="GD20" s="674">
        <v>0</v>
      </c>
      <c r="GE20" s="674">
        <v>0</v>
      </c>
      <c r="GF20" s="674">
        <v>0</v>
      </c>
      <c r="GG20" s="674">
        <v>0</v>
      </c>
      <c r="GH20" s="674">
        <v>0</v>
      </c>
      <c r="GI20" s="674">
        <v>0</v>
      </c>
      <c r="GJ20" s="674">
        <v>0</v>
      </c>
      <c r="GK20" s="674">
        <v>0</v>
      </c>
      <c r="GL20" s="674">
        <v>0</v>
      </c>
      <c r="GM20" s="674">
        <v>0</v>
      </c>
      <c r="GN20" s="674">
        <v>0</v>
      </c>
      <c r="GO20" s="674">
        <v>0</v>
      </c>
      <c r="GP20" s="674">
        <v>0</v>
      </c>
      <c r="GQ20" s="674">
        <v>0</v>
      </c>
      <c r="GR20" s="674">
        <v>0</v>
      </c>
      <c r="GS20" s="674">
        <v>0</v>
      </c>
      <c r="GT20" s="674">
        <v>0</v>
      </c>
      <c r="GU20" s="674">
        <v>0</v>
      </c>
      <c r="GV20" s="674">
        <v>0</v>
      </c>
      <c r="GW20" s="674">
        <v>0</v>
      </c>
      <c r="GX20" s="674">
        <v>0</v>
      </c>
      <c r="GY20" s="674">
        <v>0</v>
      </c>
      <c r="GZ20" s="674">
        <v>0</v>
      </c>
      <c r="HA20" s="674">
        <v>0</v>
      </c>
      <c r="HB20" s="674">
        <v>0</v>
      </c>
      <c r="HC20" s="674">
        <v>0</v>
      </c>
      <c r="HD20" s="674">
        <v>0</v>
      </c>
      <c r="HE20" s="674">
        <v>0</v>
      </c>
      <c r="HF20" s="674">
        <v>0</v>
      </c>
      <c r="HG20" s="674">
        <v>0</v>
      </c>
      <c r="HH20" s="674">
        <v>0</v>
      </c>
      <c r="HI20" s="674">
        <v>0</v>
      </c>
      <c r="HJ20" s="674">
        <v>0</v>
      </c>
      <c r="HK20" s="674">
        <v>0</v>
      </c>
      <c r="HL20" s="674">
        <v>0</v>
      </c>
      <c r="HM20" s="674">
        <v>0</v>
      </c>
      <c r="HN20" s="674">
        <v>0</v>
      </c>
      <c r="HO20" s="674">
        <v>0</v>
      </c>
      <c r="HP20" s="674">
        <v>0</v>
      </c>
      <c r="HQ20" s="674">
        <v>0</v>
      </c>
      <c r="HR20" s="674">
        <v>0</v>
      </c>
      <c r="HS20" s="674">
        <v>0</v>
      </c>
      <c r="HT20" s="674">
        <v>0</v>
      </c>
      <c r="HU20" s="674">
        <v>0</v>
      </c>
      <c r="HV20" s="674">
        <v>0</v>
      </c>
      <c r="HW20" s="674">
        <v>0</v>
      </c>
      <c r="HX20" s="674">
        <v>0</v>
      </c>
      <c r="HY20" s="674">
        <v>0</v>
      </c>
      <c r="HZ20" s="674">
        <v>0</v>
      </c>
      <c r="IA20" s="674">
        <v>0</v>
      </c>
      <c r="IB20" s="674">
        <v>0</v>
      </c>
      <c r="IC20" s="674">
        <v>0</v>
      </c>
      <c r="ID20" s="674">
        <v>0</v>
      </c>
      <c r="IE20" s="674">
        <v>0</v>
      </c>
      <c r="IF20" s="674">
        <v>0</v>
      </c>
      <c r="IG20" s="674">
        <v>0</v>
      </c>
      <c r="IH20" s="674">
        <v>0</v>
      </c>
      <c r="II20" s="674">
        <v>0</v>
      </c>
      <c r="IJ20" s="674">
        <v>0</v>
      </c>
      <c r="IK20" s="674">
        <v>0</v>
      </c>
      <c r="IL20" s="674">
        <v>0</v>
      </c>
      <c r="IM20" s="674">
        <v>0</v>
      </c>
      <c r="IN20" s="674">
        <v>0</v>
      </c>
      <c r="IO20" s="674">
        <v>0</v>
      </c>
      <c r="IP20" s="674">
        <v>0</v>
      </c>
      <c r="IQ20" s="674">
        <v>0</v>
      </c>
      <c r="IR20" s="674">
        <v>0</v>
      </c>
      <c r="IS20" s="674">
        <v>0</v>
      </c>
      <c r="IT20" s="674">
        <v>0</v>
      </c>
      <c r="IU20" s="674">
        <v>0</v>
      </c>
      <c r="IV20" s="674">
        <v>0</v>
      </c>
      <c r="IW20" s="674">
        <v>0</v>
      </c>
      <c r="IX20" s="674">
        <v>0</v>
      </c>
      <c r="IY20" s="674">
        <v>0</v>
      </c>
      <c r="IZ20" s="674">
        <v>0</v>
      </c>
      <c r="JA20" s="674">
        <v>0</v>
      </c>
      <c r="JB20" s="674">
        <v>0</v>
      </c>
      <c r="JC20" s="674">
        <v>0</v>
      </c>
      <c r="JD20" s="674">
        <v>0</v>
      </c>
      <c r="JE20" s="674">
        <v>0</v>
      </c>
      <c r="JF20" s="674">
        <v>0</v>
      </c>
      <c r="JG20" s="674">
        <v>0</v>
      </c>
      <c r="JH20" s="674">
        <v>0</v>
      </c>
      <c r="JI20" s="674">
        <v>0</v>
      </c>
      <c r="JJ20" s="674">
        <v>0</v>
      </c>
      <c r="JK20" s="674">
        <v>0</v>
      </c>
      <c r="JL20" s="674">
        <v>0</v>
      </c>
      <c r="JM20" s="674">
        <v>0</v>
      </c>
      <c r="JN20" s="674">
        <v>0</v>
      </c>
      <c r="JO20" s="674">
        <v>0</v>
      </c>
      <c r="JP20" s="674">
        <v>0</v>
      </c>
      <c r="JQ20" s="674">
        <v>0</v>
      </c>
      <c r="JR20" s="674">
        <v>0</v>
      </c>
      <c r="JS20" s="674">
        <v>0</v>
      </c>
      <c r="JT20" s="674">
        <v>0</v>
      </c>
      <c r="JU20" s="674">
        <v>0</v>
      </c>
      <c r="JV20" s="674">
        <v>0</v>
      </c>
      <c r="JW20" s="674">
        <v>0</v>
      </c>
      <c r="JX20" s="674">
        <v>0</v>
      </c>
      <c r="JY20" s="674">
        <v>0</v>
      </c>
      <c r="JZ20" s="674">
        <v>0</v>
      </c>
      <c r="KA20" s="674">
        <v>0</v>
      </c>
      <c r="KB20" s="674">
        <v>0</v>
      </c>
      <c r="KC20" s="674">
        <v>0</v>
      </c>
      <c r="KD20" s="674">
        <v>0</v>
      </c>
      <c r="KE20" s="674">
        <v>0</v>
      </c>
      <c r="KF20" s="674">
        <v>0</v>
      </c>
      <c r="KG20" s="674">
        <v>0</v>
      </c>
      <c r="KH20" s="674">
        <v>0</v>
      </c>
      <c r="KI20" s="674">
        <v>0</v>
      </c>
      <c r="KJ20" s="674">
        <v>0</v>
      </c>
      <c r="KK20" s="674">
        <v>0</v>
      </c>
      <c r="KL20" s="674">
        <v>0</v>
      </c>
      <c r="KM20" s="674">
        <v>0</v>
      </c>
      <c r="KN20" s="674">
        <v>0</v>
      </c>
      <c r="KO20" s="674">
        <v>0</v>
      </c>
      <c r="KP20" s="674">
        <v>0</v>
      </c>
      <c r="KQ20" s="674">
        <v>0</v>
      </c>
      <c r="KR20" s="674">
        <v>0</v>
      </c>
      <c r="KS20" s="674">
        <v>0</v>
      </c>
      <c r="KT20" s="674">
        <v>0</v>
      </c>
      <c r="KU20" s="674">
        <v>0</v>
      </c>
      <c r="KV20" s="674">
        <v>0</v>
      </c>
      <c r="KW20" s="674">
        <v>0</v>
      </c>
      <c r="KX20" s="674">
        <v>0</v>
      </c>
      <c r="KY20" s="674">
        <v>0</v>
      </c>
      <c r="KZ20" s="674">
        <v>0</v>
      </c>
      <c r="LA20" s="674">
        <v>0</v>
      </c>
      <c r="LB20" s="674">
        <v>0</v>
      </c>
      <c r="LC20" s="674">
        <v>0</v>
      </c>
      <c r="LD20" s="674">
        <v>0</v>
      </c>
      <c r="LE20" s="674">
        <v>0</v>
      </c>
      <c r="LF20" s="674">
        <v>0</v>
      </c>
      <c r="LG20" s="674">
        <v>0</v>
      </c>
      <c r="LH20" s="674">
        <v>0</v>
      </c>
      <c r="LI20" s="674">
        <v>0</v>
      </c>
      <c r="LJ20" s="674">
        <v>0</v>
      </c>
      <c r="LK20" s="674">
        <v>0</v>
      </c>
      <c r="LL20" s="674">
        <v>0</v>
      </c>
      <c r="LM20" s="674">
        <v>0</v>
      </c>
      <c r="LN20" s="674">
        <v>0</v>
      </c>
      <c r="LO20" s="674">
        <v>0</v>
      </c>
      <c r="LP20" s="674">
        <v>0</v>
      </c>
      <c r="LQ20" s="674">
        <v>0</v>
      </c>
      <c r="LR20" s="674">
        <v>0</v>
      </c>
      <c r="LS20" s="674">
        <v>0</v>
      </c>
      <c r="LT20" s="674">
        <v>0</v>
      </c>
      <c r="LU20" s="674">
        <v>0</v>
      </c>
      <c r="LV20" s="674">
        <v>0</v>
      </c>
      <c r="LW20" s="674">
        <v>0</v>
      </c>
      <c r="LX20" s="674">
        <v>0</v>
      </c>
      <c r="LY20" s="674">
        <v>0</v>
      </c>
      <c r="LZ20" s="674">
        <v>0</v>
      </c>
      <c r="MA20" s="674">
        <v>0</v>
      </c>
      <c r="MB20" s="674">
        <v>0</v>
      </c>
      <c r="MC20" s="674">
        <v>0</v>
      </c>
      <c r="MD20" s="674">
        <v>0</v>
      </c>
      <c r="ME20" s="674">
        <v>0</v>
      </c>
      <c r="MF20" s="674">
        <v>0</v>
      </c>
      <c r="MG20" s="674">
        <v>0</v>
      </c>
      <c r="MH20" s="674">
        <v>0</v>
      </c>
      <c r="MI20" s="674">
        <v>0</v>
      </c>
      <c r="MJ20" s="674">
        <v>0</v>
      </c>
      <c r="MK20" s="674">
        <v>0</v>
      </c>
      <c r="ML20" s="674">
        <v>0</v>
      </c>
      <c r="MM20" s="674">
        <v>0</v>
      </c>
      <c r="MN20" s="674">
        <v>0</v>
      </c>
      <c r="MO20" s="674">
        <v>0</v>
      </c>
      <c r="MP20" s="674">
        <v>0</v>
      </c>
      <c r="MQ20" s="674">
        <v>0</v>
      </c>
      <c r="MR20" s="674">
        <v>0</v>
      </c>
      <c r="MS20" s="674">
        <v>0</v>
      </c>
      <c r="MT20" s="674">
        <v>0</v>
      </c>
      <c r="MU20" s="674">
        <v>0</v>
      </c>
      <c r="MV20" s="674">
        <v>0</v>
      </c>
      <c r="MW20" s="674">
        <v>0</v>
      </c>
      <c r="MX20" s="674">
        <v>0</v>
      </c>
      <c r="MY20" s="674">
        <v>0</v>
      </c>
      <c r="MZ20" s="674">
        <v>0</v>
      </c>
      <c r="NA20" s="674">
        <v>0</v>
      </c>
      <c r="NB20" s="674">
        <v>0</v>
      </c>
      <c r="NC20" s="674">
        <v>0</v>
      </c>
      <c r="ND20" s="674">
        <v>0</v>
      </c>
      <c r="NE20" s="674">
        <v>0</v>
      </c>
      <c r="NF20" s="674">
        <v>0</v>
      </c>
      <c r="NG20" s="674">
        <v>0</v>
      </c>
      <c r="NH20" s="674">
        <v>0</v>
      </c>
      <c r="NI20" s="674">
        <v>0</v>
      </c>
      <c r="NJ20" s="674">
        <v>0</v>
      </c>
      <c r="NK20" s="674">
        <v>0</v>
      </c>
      <c r="NL20" s="674">
        <v>0</v>
      </c>
      <c r="NM20" s="674">
        <v>0</v>
      </c>
      <c r="NN20" s="674">
        <v>0</v>
      </c>
      <c r="NO20" s="674">
        <v>0</v>
      </c>
      <c r="NP20" s="674">
        <v>0</v>
      </c>
      <c r="NQ20" s="674">
        <v>0</v>
      </c>
      <c r="NR20" s="674">
        <v>0</v>
      </c>
      <c r="NS20" s="674">
        <v>0</v>
      </c>
      <c r="NT20" s="674">
        <v>0</v>
      </c>
      <c r="NU20" s="674">
        <v>0</v>
      </c>
      <c r="NV20" s="674">
        <v>0</v>
      </c>
      <c r="NW20" s="674">
        <v>0</v>
      </c>
      <c r="NX20" s="674">
        <v>0</v>
      </c>
      <c r="NY20" s="674">
        <v>0</v>
      </c>
      <c r="NZ20" s="674">
        <v>0</v>
      </c>
      <c r="OA20" s="674">
        <v>0</v>
      </c>
      <c r="OB20" s="674">
        <v>0</v>
      </c>
      <c r="OC20" s="674">
        <v>0</v>
      </c>
      <c r="OD20" s="674">
        <v>0</v>
      </c>
      <c r="OE20" s="674">
        <v>0</v>
      </c>
      <c r="OF20" s="674">
        <v>0</v>
      </c>
      <c r="OG20" s="674">
        <v>0</v>
      </c>
      <c r="OH20" s="674">
        <v>0</v>
      </c>
      <c r="OI20" s="674">
        <v>0</v>
      </c>
      <c r="OJ20" s="674">
        <v>0</v>
      </c>
      <c r="OK20" s="674">
        <v>0</v>
      </c>
      <c r="OL20" s="674">
        <v>0</v>
      </c>
      <c r="OM20" s="674">
        <v>0</v>
      </c>
      <c r="ON20" s="674">
        <v>0</v>
      </c>
      <c r="OO20" s="674">
        <v>0</v>
      </c>
      <c r="OP20" s="674">
        <v>0</v>
      </c>
      <c r="OQ20" s="674">
        <v>0</v>
      </c>
      <c r="OR20" s="674">
        <v>0</v>
      </c>
      <c r="OS20" s="674">
        <v>0</v>
      </c>
      <c r="OT20" s="674">
        <v>0</v>
      </c>
      <c r="OU20" s="674">
        <v>0</v>
      </c>
      <c r="OV20" s="674">
        <v>0</v>
      </c>
      <c r="OW20" s="674">
        <v>0</v>
      </c>
      <c r="OX20" s="674">
        <v>0</v>
      </c>
      <c r="OY20" s="674">
        <v>0</v>
      </c>
      <c r="OZ20" s="674">
        <v>0</v>
      </c>
      <c r="PA20" s="674">
        <v>0</v>
      </c>
      <c r="PB20" s="674">
        <v>0</v>
      </c>
      <c r="PC20" s="674">
        <v>0</v>
      </c>
      <c r="PD20" s="674">
        <v>0</v>
      </c>
      <c r="PE20" s="674">
        <v>0</v>
      </c>
      <c r="PF20" s="674">
        <v>0</v>
      </c>
      <c r="PG20" s="674">
        <v>0</v>
      </c>
      <c r="PH20" s="674">
        <v>0</v>
      </c>
      <c r="PI20" s="674">
        <v>0</v>
      </c>
      <c r="PJ20" s="674">
        <v>0</v>
      </c>
      <c r="PK20" s="674">
        <v>0</v>
      </c>
      <c r="PL20" s="674">
        <v>0</v>
      </c>
      <c r="PM20" s="674">
        <v>0</v>
      </c>
      <c r="PN20" s="674">
        <v>0</v>
      </c>
      <c r="PO20" s="674">
        <v>0</v>
      </c>
      <c r="PP20" s="674">
        <v>0</v>
      </c>
      <c r="PQ20" s="674">
        <v>0</v>
      </c>
      <c r="PR20" s="674">
        <v>0</v>
      </c>
      <c r="PS20" s="674">
        <v>0</v>
      </c>
      <c r="PT20" s="674">
        <v>0</v>
      </c>
      <c r="PU20" s="674">
        <v>0</v>
      </c>
      <c r="PV20" s="674">
        <v>0</v>
      </c>
      <c r="PW20" s="674">
        <v>0</v>
      </c>
      <c r="PX20" s="674">
        <v>0</v>
      </c>
      <c r="PY20" s="674">
        <v>0</v>
      </c>
      <c r="PZ20" s="674">
        <v>0</v>
      </c>
      <c r="QA20" s="674">
        <v>0</v>
      </c>
      <c r="QB20" s="674">
        <v>0</v>
      </c>
      <c r="QC20" s="674">
        <v>0</v>
      </c>
      <c r="QD20" s="674">
        <v>0</v>
      </c>
      <c r="QE20" s="674">
        <v>0</v>
      </c>
      <c r="QF20" s="674">
        <v>0</v>
      </c>
      <c r="QG20" s="674">
        <v>0</v>
      </c>
      <c r="QH20" s="674">
        <v>0</v>
      </c>
      <c r="QI20" s="674">
        <v>0</v>
      </c>
      <c r="QJ20" s="674">
        <v>0</v>
      </c>
      <c r="QK20" s="674">
        <v>0</v>
      </c>
      <c r="QL20" s="674">
        <v>0</v>
      </c>
      <c r="QM20" s="674">
        <v>0</v>
      </c>
      <c r="QN20" s="674">
        <v>0</v>
      </c>
      <c r="QO20" s="674">
        <v>0</v>
      </c>
      <c r="QP20" s="674">
        <v>0</v>
      </c>
      <c r="QQ20" s="674">
        <v>0</v>
      </c>
      <c r="QR20" s="674">
        <v>0</v>
      </c>
      <c r="QS20" s="674">
        <v>0</v>
      </c>
      <c r="QT20" s="674">
        <v>0</v>
      </c>
      <c r="QU20" s="674">
        <v>0</v>
      </c>
      <c r="QV20" s="674">
        <v>0</v>
      </c>
      <c r="QW20" s="674">
        <v>0</v>
      </c>
      <c r="QX20" s="674">
        <v>0</v>
      </c>
      <c r="QY20" s="674">
        <v>0</v>
      </c>
      <c r="QZ20" s="674">
        <v>0</v>
      </c>
      <c r="RA20" s="674">
        <v>0</v>
      </c>
      <c r="RB20" s="674">
        <v>0</v>
      </c>
      <c r="RC20" s="674">
        <v>0</v>
      </c>
      <c r="RD20" s="674">
        <v>0</v>
      </c>
      <c r="RE20" s="674">
        <v>0</v>
      </c>
      <c r="RF20" s="674">
        <v>0</v>
      </c>
      <c r="RG20" s="674">
        <v>0</v>
      </c>
      <c r="RH20" s="674">
        <v>0</v>
      </c>
      <c r="RI20" s="674">
        <v>0</v>
      </c>
      <c r="RJ20" s="674">
        <v>0</v>
      </c>
      <c r="RK20" s="674">
        <v>0</v>
      </c>
      <c r="RL20" s="674">
        <v>0</v>
      </c>
      <c r="RM20" s="674">
        <v>0</v>
      </c>
      <c r="RN20" s="674">
        <v>0</v>
      </c>
      <c r="RO20" s="674">
        <v>0</v>
      </c>
      <c r="RP20" s="674">
        <v>0</v>
      </c>
      <c r="RQ20" s="674">
        <v>0</v>
      </c>
      <c r="RR20" s="674">
        <v>0</v>
      </c>
      <c r="RS20" s="674">
        <v>0</v>
      </c>
      <c r="RT20" s="674">
        <v>0</v>
      </c>
      <c r="RU20" s="674">
        <v>0</v>
      </c>
      <c r="RV20" s="674">
        <v>0</v>
      </c>
      <c r="RW20" s="674">
        <v>0</v>
      </c>
      <c r="RX20" s="674">
        <v>0</v>
      </c>
      <c r="RY20" s="674">
        <v>0</v>
      </c>
      <c r="RZ20" s="674">
        <v>0</v>
      </c>
      <c r="SA20" s="674">
        <v>0</v>
      </c>
      <c r="SB20" s="674">
        <v>0</v>
      </c>
      <c r="SC20" s="674">
        <v>0</v>
      </c>
      <c r="SD20" s="674">
        <v>0</v>
      </c>
      <c r="SE20" s="674">
        <v>0</v>
      </c>
      <c r="SF20" s="674">
        <v>0</v>
      </c>
      <c r="SG20" s="674">
        <v>0</v>
      </c>
      <c r="SH20" s="674">
        <v>0</v>
      </c>
      <c r="SI20" s="674">
        <v>0</v>
      </c>
      <c r="SJ20" s="674">
        <v>0</v>
      </c>
      <c r="SK20" s="674">
        <v>0</v>
      </c>
      <c r="SL20" s="674">
        <v>0</v>
      </c>
      <c r="SM20" s="674">
        <v>0</v>
      </c>
      <c r="SN20" s="674">
        <v>0</v>
      </c>
      <c r="SO20" s="674">
        <v>0</v>
      </c>
      <c r="SP20" s="674">
        <v>0</v>
      </c>
      <c r="SQ20" s="674">
        <v>0</v>
      </c>
      <c r="SR20" s="674">
        <v>0</v>
      </c>
      <c r="SS20" s="674">
        <v>0</v>
      </c>
      <c r="ST20" s="674">
        <v>0</v>
      </c>
      <c r="SU20" s="674">
        <v>0</v>
      </c>
      <c r="SV20" s="674">
        <v>0</v>
      </c>
      <c r="SW20" s="674">
        <v>0</v>
      </c>
      <c r="SX20" s="674">
        <v>0</v>
      </c>
      <c r="SY20" s="674">
        <v>0</v>
      </c>
      <c r="SZ20" s="674">
        <v>0</v>
      </c>
      <c r="TA20" s="674">
        <v>0</v>
      </c>
      <c r="TB20" s="674">
        <v>0</v>
      </c>
      <c r="TC20" s="674">
        <v>0</v>
      </c>
      <c r="TD20" s="674">
        <v>0</v>
      </c>
      <c r="TE20" s="674">
        <v>0</v>
      </c>
      <c r="TF20" s="674">
        <v>0</v>
      </c>
      <c r="TG20" s="674">
        <v>0</v>
      </c>
      <c r="TH20" s="674">
        <v>0</v>
      </c>
      <c r="TI20" s="674">
        <v>0</v>
      </c>
      <c r="TJ20" s="674">
        <v>0</v>
      </c>
      <c r="TK20" s="674">
        <v>0</v>
      </c>
      <c r="TL20" s="674">
        <v>0</v>
      </c>
      <c r="TM20" s="674">
        <v>0</v>
      </c>
      <c r="TN20" s="674">
        <v>0</v>
      </c>
      <c r="TO20" s="674">
        <v>0</v>
      </c>
      <c r="TP20" s="674">
        <v>0</v>
      </c>
      <c r="TQ20" s="674">
        <v>0</v>
      </c>
      <c r="TR20" s="674">
        <v>0</v>
      </c>
      <c r="TS20" s="674">
        <v>0</v>
      </c>
      <c r="TT20" s="674">
        <v>0</v>
      </c>
      <c r="TU20" s="674">
        <v>0</v>
      </c>
      <c r="TV20" s="674">
        <v>0</v>
      </c>
      <c r="TW20" s="674">
        <v>0</v>
      </c>
      <c r="TX20" s="674">
        <v>0</v>
      </c>
      <c r="TY20" s="674">
        <v>0</v>
      </c>
      <c r="TZ20" s="674">
        <v>0</v>
      </c>
      <c r="UA20" s="674">
        <v>0</v>
      </c>
      <c r="UB20" s="674">
        <v>0</v>
      </c>
      <c r="UC20" s="674">
        <v>0</v>
      </c>
      <c r="UD20" s="674">
        <v>0</v>
      </c>
      <c r="UE20" s="674">
        <v>0</v>
      </c>
      <c r="UF20" s="674">
        <v>0</v>
      </c>
      <c r="UG20" s="674">
        <v>0</v>
      </c>
      <c r="UH20" s="674">
        <v>0</v>
      </c>
      <c r="UI20" s="674">
        <v>0</v>
      </c>
      <c r="UJ20" s="674">
        <v>0</v>
      </c>
      <c r="UK20" s="674">
        <v>0</v>
      </c>
      <c r="UL20" s="674">
        <v>0</v>
      </c>
      <c r="UM20" s="674">
        <v>0</v>
      </c>
      <c r="UN20" s="674">
        <v>0</v>
      </c>
      <c r="UO20" s="674">
        <v>0</v>
      </c>
      <c r="UP20" s="674">
        <v>0</v>
      </c>
      <c r="UQ20" s="674">
        <v>0</v>
      </c>
      <c r="UR20" s="674">
        <v>0</v>
      </c>
      <c r="US20" s="674">
        <v>0</v>
      </c>
      <c r="UT20" s="674">
        <v>0</v>
      </c>
      <c r="UU20" s="674">
        <v>0</v>
      </c>
      <c r="UV20" s="674">
        <v>0</v>
      </c>
      <c r="UW20" s="674">
        <v>0</v>
      </c>
      <c r="UX20" s="674">
        <v>0</v>
      </c>
      <c r="UY20" s="674">
        <v>0</v>
      </c>
      <c r="UZ20" s="674">
        <v>0</v>
      </c>
      <c r="VA20" s="674">
        <v>0</v>
      </c>
      <c r="VB20" s="674">
        <v>0</v>
      </c>
      <c r="VC20" s="674">
        <v>0</v>
      </c>
      <c r="VD20" s="674">
        <v>0</v>
      </c>
      <c r="VE20" s="674">
        <v>0</v>
      </c>
      <c r="VF20" s="674">
        <v>0</v>
      </c>
      <c r="VG20" s="674">
        <v>0</v>
      </c>
      <c r="VH20" s="674">
        <v>0</v>
      </c>
      <c r="VI20" s="674">
        <v>0</v>
      </c>
      <c r="VJ20" s="674">
        <v>0</v>
      </c>
      <c r="VK20" s="674">
        <v>0</v>
      </c>
      <c r="VL20" s="674">
        <v>0</v>
      </c>
      <c r="VM20" s="674">
        <v>0</v>
      </c>
      <c r="VN20" s="674">
        <v>0</v>
      </c>
      <c r="VO20" s="674">
        <v>0</v>
      </c>
      <c r="VP20" s="674">
        <v>0</v>
      </c>
      <c r="VQ20" s="674">
        <v>0</v>
      </c>
      <c r="VR20" s="674">
        <v>0</v>
      </c>
      <c r="VS20" s="674">
        <v>0</v>
      </c>
      <c r="VT20" s="674">
        <v>0</v>
      </c>
      <c r="VU20" s="674">
        <v>0</v>
      </c>
      <c r="VV20" s="674">
        <v>0</v>
      </c>
      <c r="VW20" s="674">
        <v>0</v>
      </c>
      <c r="VX20" s="674">
        <v>0</v>
      </c>
      <c r="VY20" s="674">
        <v>0</v>
      </c>
      <c r="VZ20" s="674">
        <v>0</v>
      </c>
      <c r="WA20" s="674">
        <v>0</v>
      </c>
      <c r="WB20" s="674">
        <v>0</v>
      </c>
      <c r="WC20" s="674">
        <v>0</v>
      </c>
      <c r="WD20" s="674">
        <v>0</v>
      </c>
      <c r="WE20" s="674">
        <v>0</v>
      </c>
      <c r="WF20" s="674">
        <v>0</v>
      </c>
      <c r="WG20" s="674">
        <v>0</v>
      </c>
      <c r="WH20" s="674">
        <v>0</v>
      </c>
      <c r="WI20" s="674">
        <v>0</v>
      </c>
      <c r="WJ20" s="674">
        <v>0</v>
      </c>
      <c r="WK20" s="674">
        <v>0</v>
      </c>
      <c r="WL20" s="674">
        <v>0</v>
      </c>
      <c r="WM20" s="674">
        <v>0</v>
      </c>
      <c r="WN20" s="674">
        <v>0</v>
      </c>
      <c r="WO20" s="674">
        <v>0</v>
      </c>
      <c r="WP20" s="674">
        <v>0</v>
      </c>
      <c r="WQ20" s="674">
        <v>0</v>
      </c>
      <c r="WR20" s="674">
        <v>0</v>
      </c>
      <c r="WS20" s="674">
        <v>0</v>
      </c>
      <c r="WT20" s="674">
        <v>0</v>
      </c>
      <c r="WU20" s="674">
        <v>0</v>
      </c>
      <c r="WV20" s="674">
        <v>0</v>
      </c>
      <c r="WW20" s="674">
        <v>0</v>
      </c>
      <c r="WX20" s="674">
        <v>0</v>
      </c>
      <c r="WY20" s="674">
        <v>0</v>
      </c>
      <c r="WZ20" s="674">
        <v>0</v>
      </c>
      <c r="XA20" s="674">
        <v>0</v>
      </c>
      <c r="XB20" s="674">
        <v>0</v>
      </c>
    </row>
    <row r="21" spans="1:626" s="674" customFormat="1" ht="14.5" x14ac:dyDescent="0.35">
      <c r="A21" s="685"/>
      <c r="B21" s="684" t="s">
        <v>79</v>
      </c>
      <c r="C21" s="674">
        <v>3.1</v>
      </c>
      <c r="D21" s="674">
        <v>3.2</v>
      </c>
      <c r="E21" s="674">
        <v>3.3</v>
      </c>
      <c r="F21" s="674">
        <v>3.3</v>
      </c>
      <c r="G21" s="674">
        <v>3.2</v>
      </c>
      <c r="H21" s="674">
        <v>3.3</v>
      </c>
      <c r="I21" s="674">
        <v>3.3</v>
      </c>
      <c r="J21" s="674">
        <v>3.1</v>
      </c>
      <c r="K21" s="674">
        <v>3.2</v>
      </c>
      <c r="L21" s="674">
        <v>3.3</v>
      </c>
      <c r="M21" s="674">
        <v>3.1</v>
      </c>
      <c r="N21" s="674">
        <v>3.2</v>
      </c>
      <c r="O21" s="674">
        <v>3.3</v>
      </c>
      <c r="P21" s="674">
        <v>3.2</v>
      </c>
      <c r="Q21" s="674">
        <v>3.3</v>
      </c>
      <c r="R21" s="674">
        <v>3.1</v>
      </c>
      <c r="S21" s="674">
        <v>3.2</v>
      </c>
      <c r="T21" s="674">
        <v>3.2</v>
      </c>
      <c r="U21" s="674">
        <v>3</v>
      </c>
      <c r="V21" s="674">
        <v>3.1</v>
      </c>
      <c r="W21" s="674">
        <v>3.2</v>
      </c>
      <c r="X21" s="674">
        <v>3</v>
      </c>
      <c r="Y21" s="674">
        <v>3.1</v>
      </c>
      <c r="Z21" s="674">
        <v>3.2</v>
      </c>
      <c r="AA21" s="674">
        <v>3.1</v>
      </c>
      <c r="AB21" s="674">
        <v>3.2</v>
      </c>
      <c r="AC21" s="674">
        <v>3.3</v>
      </c>
      <c r="AD21" s="674">
        <v>3.3</v>
      </c>
      <c r="AE21" s="674">
        <v>3.2</v>
      </c>
      <c r="AF21" s="674">
        <v>3.3</v>
      </c>
      <c r="AG21" s="674">
        <v>3.3</v>
      </c>
      <c r="AH21" s="674">
        <v>3.1</v>
      </c>
      <c r="AI21" s="674">
        <v>3.2</v>
      </c>
      <c r="AJ21" s="674">
        <v>3.3</v>
      </c>
      <c r="AK21" s="674">
        <v>3.1</v>
      </c>
      <c r="AL21" s="674">
        <v>3.2</v>
      </c>
      <c r="AM21" s="674">
        <v>3.3</v>
      </c>
      <c r="AN21" s="674">
        <v>3.2</v>
      </c>
      <c r="AO21" s="674">
        <v>3.3</v>
      </c>
      <c r="AP21" s="674">
        <v>3.1</v>
      </c>
      <c r="AQ21" s="674">
        <v>3.2</v>
      </c>
      <c r="AR21" s="674">
        <v>3.2</v>
      </c>
      <c r="AS21" s="674">
        <v>3</v>
      </c>
      <c r="AT21" s="674">
        <v>3.1</v>
      </c>
      <c r="AU21" s="674">
        <v>3.2</v>
      </c>
      <c r="AV21" s="674">
        <v>3</v>
      </c>
      <c r="AW21" s="674">
        <v>3.1</v>
      </c>
      <c r="AX21" s="674">
        <v>3.2</v>
      </c>
      <c r="AY21" s="674">
        <v>3.4</v>
      </c>
      <c r="AZ21" s="674">
        <v>3.5</v>
      </c>
      <c r="BA21" s="674">
        <v>3.6</v>
      </c>
      <c r="BB21" s="674">
        <v>3.6</v>
      </c>
      <c r="BC21" s="674">
        <v>3.5</v>
      </c>
      <c r="BD21" s="674">
        <v>3.6</v>
      </c>
      <c r="BE21" s="674">
        <v>3.7</v>
      </c>
      <c r="BF21" s="674">
        <v>3.5</v>
      </c>
      <c r="BG21" s="674">
        <v>3.5</v>
      </c>
      <c r="BH21" s="674">
        <v>3.6</v>
      </c>
      <c r="BI21" s="674">
        <v>3.4</v>
      </c>
      <c r="BJ21" s="674">
        <v>3.5</v>
      </c>
      <c r="BK21" s="674">
        <v>3.6</v>
      </c>
      <c r="BL21" s="674">
        <v>3.5</v>
      </c>
      <c r="BM21" s="674">
        <v>3.6</v>
      </c>
      <c r="BN21" s="674">
        <v>3.4</v>
      </c>
      <c r="BO21" s="674">
        <v>3.5</v>
      </c>
      <c r="BP21" s="674">
        <v>3.5</v>
      </c>
      <c r="BQ21" s="674">
        <v>3.3</v>
      </c>
      <c r="BR21" s="674">
        <v>3.4</v>
      </c>
      <c r="BS21" s="674">
        <v>3.5</v>
      </c>
      <c r="BT21" s="674">
        <v>3.3</v>
      </c>
      <c r="BU21" s="674">
        <v>3.4</v>
      </c>
      <c r="BV21" s="674">
        <v>3.5</v>
      </c>
      <c r="BW21" s="674">
        <v>3.5</v>
      </c>
      <c r="BX21" s="674">
        <v>3.6</v>
      </c>
      <c r="BY21" s="674">
        <v>3.6</v>
      </c>
      <c r="BZ21" s="674">
        <v>3.5</v>
      </c>
      <c r="CA21" s="674">
        <v>3.6</v>
      </c>
      <c r="CB21" s="674">
        <v>3.7</v>
      </c>
      <c r="CC21" s="674">
        <v>3.5</v>
      </c>
      <c r="CD21" s="674">
        <v>3.5</v>
      </c>
      <c r="CE21" s="674">
        <v>3.6</v>
      </c>
      <c r="CF21" s="674">
        <v>3.4</v>
      </c>
      <c r="CG21" s="674">
        <v>3.5</v>
      </c>
      <c r="CH21" s="674">
        <v>3.6</v>
      </c>
      <c r="CI21" s="674">
        <v>3.5</v>
      </c>
      <c r="CJ21" s="674">
        <v>3.6</v>
      </c>
      <c r="CK21" s="674">
        <v>3.4</v>
      </c>
      <c r="CL21" s="674">
        <v>3.5</v>
      </c>
      <c r="CM21" s="674">
        <v>3.5</v>
      </c>
      <c r="CN21" s="674">
        <v>3.3</v>
      </c>
      <c r="CO21" s="674">
        <v>3.4</v>
      </c>
      <c r="CP21" s="674">
        <v>3.5</v>
      </c>
      <c r="CQ21" s="674">
        <v>3.3</v>
      </c>
      <c r="CR21" s="674">
        <v>3.4</v>
      </c>
      <c r="CS21" s="674">
        <v>3.5</v>
      </c>
      <c r="CT21" s="674">
        <v>3.4</v>
      </c>
      <c r="CU21" s="674">
        <v>4.9000000000000004</v>
      </c>
      <c r="CV21" s="674">
        <v>5</v>
      </c>
      <c r="CW21" s="674">
        <v>5.0999999999999996</v>
      </c>
      <c r="CX21" s="674">
        <v>5.0999999999999996</v>
      </c>
      <c r="CY21" s="674">
        <v>5</v>
      </c>
      <c r="CZ21" s="674">
        <v>5.0999999999999996</v>
      </c>
      <c r="DA21" s="674">
        <v>5.0999999999999996</v>
      </c>
      <c r="DB21" s="674">
        <v>5</v>
      </c>
      <c r="DC21" s="674">
        <v>5</v>
      </c>
      <c r="DD21" s="674">
        <v>5.0999999999999996</v>
      </c>
      <c r="DE21" s="674">
        <v>4.9000000000000004</v>
      </c>
      <c r="DF21" s="674">
        <v>5</v>
      </c>
      <c r="DG21" s="674">
        <v>5.0999999999999996</v>
      </c>
      <c r="DH21" s="674">
        <v>5</v>
      </c>
      <c r="DI21" s="674">
        <v>5.0999999999999996</v>
      </c>
      <c r="DJ21" s="674">
        <v>4.9000000000000004</v>
      </c>
      <c r="DK21" s="674">
        <v>5</v>
      </c>
      <c r="DL21" s="674">
        <v>5</v>
      </c>
      <c r="DM21" s="674">
        <v>4.8</v>
      </c>
      <c r="DN21" s="674">
        <v>4.9000000000000004</v>
      </c>
      <c r="DO21" s="674">
        <v>5</v>
      </c>
      <c r="DP21" s="674">
        <v>4.8</v>
      </c>
      <c r="DQ21" s="674">
        <v>4.9000000000000004</v>
      </c>
      <c r="DR21" s="674">
        <v>5</v>
      </c>
      <c r="DS21" s="674">
        <v>4.9000000000000004</v>
      </c>
      <c r="DT21" s="674">
        <v>5</v>
      </c>
      <c r="DU21" s="674">
        <v>5</v>
      </c>
      <c r="DV21" s="674">
        <v>5.0999999999999996</v>
      </c>
      <c r="DW21" s="674">
        <v>5</v>
      </c>
      <c r="DX21" s="674">
        <v>5.0999999999999996</v>
      </c>
      <c r="DY21" s="674">
        <v>5.0999999999999996</v>
      </c>
      <c r="DZ21" s="674">
        <v>4.9000000000000004</v>
      </c>
      <c r="EA21" s="674">
        <v>5</v>
      </c>
      <c r="EB21" s="674">
        <v>5.0999999999999996</v>
      </c>
      <c r="EC21" s="674">
        <v>4.9000000000000004</v>
      </c>
      <c r="ED21" s="674">
        <v>5</v>
      </c>
      <c r="EE21" s="674">
        <v>5.0999999999999996</v>
      </c>
      <c r="EF21" s="674">
        <v>5</v>
      </c>
      <c r="EG21" s="674">
        <v>5.0999999999999996</v>
      </c>
      <c r="EH21" s="674">
        <v>4.9000000000000004</v>
      </c>
      <c r="EI21" s="674">
        <v>4.9000000000000004</v>
      </c>
      <c r="EJ21" s="674">
        <v>5</v>
      </c>
      <c r="EK21" s="674">
        <v>4.8</v>
      </c>
      <c r="EL21" s="674">
        <v>4.9000000000000004</v>
      </c>
      <c r="EM21" s="674">
        <v>5</v>
      </c>
      <c r="EN21" s="674">
        <v>4.8</v>
      </c>
      <c r="EO21" s="674">
        <v>4.9000000000000004</v>
      </c>
      <c r="EP21" s="674">
        <v>4.9000000000000004</v>
      </c>
      <c r="EQ21" s="674">
        <v>4.9000000000000004</v>
      </c>
      <c r="ER21" s="674">
        <v>5</v>
      </c>
      <c r="ES21" s="674">
        <v>5.0999999999999996</v>
      </c>
      <c r="ET21" s="674">
        <v>5.0999999999999996</v>
      </c>
      <c r="EU21" s="674">
        <v>5</v>
      </c>
      <c r="EV21" s="674">
        <v>5.0999999999999996</v>
      </c>
      <c r="EW21" s="674">
        <v>5.0999999999999996</v>
      </c>
      <c r="EX21" s="674">
        <v>4.9000000000000004</v>
      </c>
      <c r="EY21" s="674">
        <v>5</v>
      </c>
      <c r="EZ21" s="674">
        <v>5.0999999999999996</v>
      </c>
      <c r="FA21" s="674">
        <v>4.9000000000000004</v>
      </c>
      <c r="FB21" s="674">
        <v>5</v>
      </c>
      <c r="FC21" s="674">
        <v>5.0999999999999996</v>
      </c>
      <c r="FD21" s="674">
        <v>5</v>
      </c>
      <c r="FE21" s="674">
        <v>5.0999999999999996</v>
      </c>
      <c r="FF21" s="674">
        <v>4.9000000000000004</v>
      </c>
      <c r="FG21" s="674">
        <v>4.9000000000000004</v>
      </c>
      <c r="FH21" s="674">
        <v>5</v>
      </c>
      <c r="FI21" s="674">
        <v>4.8</v>
      </c>
      <c r="FJ21" s="674">
        <v>4.9000000000000004</v>
      </c>
      <c r="FK21" s="674">
        <v>5</v>
      </c>
      <c r="FL21" s="674">
        <v>4.8</v>
      </c>
      <c r="FM21" s="674">
        <v>4.9000000000000004</v>
      </c>
      <c r="FN21" s="674">
        <v>5</v>
      </c>
      <c r="FO21" s="674">
        <v>4.9000000000000004</v>
      </c>
      <c r="FP21" s="674">
        <v>5</v>
      </c>
      <c r="FQ21" s="674">
        <v>5.0999999999999996</v>
      </c>
      <c r="FR21" s="674">
        <v>5.0999999999999996</v>
      </c>
      <c r="FS21" s="674">
        <v>5</v>
      </c>
      <c r="FT21" s="674">
        <v>5.0999999999999996</v>
      </c>
      <c r="FU21" s="674">
        <v>5.0999999999999996</v>
      </c>
      <c r="FV21" s="674">
        <v>4.9000000000000004</v>
      </c>
      <c r="FW21" s="674">
        <v>5</v>
      </c>
      <c r="FX21" s="674">
        <v>5.0999999999999996</v>
      </c>
      <c r="FY21" s="674">
        <v>4.9000000000000004</v>
      </c>
      <c r="FZ21" s="674">
        <v>5</v>
      </c>
      <c r="GA21" s="674">
        <v>5.0999999999999996</v>
      </c>
      <c r="GB21" s="674">
        <v>5</v>
      </c>
      <c r="GC21" s="674">
        <v>5.0999999999999996</v>
      </c>
      <c r="GD21" s="674">
        <v>4.9000000000000004</v>
      </c>
      <c r="GE21" s="674">
        <v>5</v>
      </c>
      <c r="GF21" s="674">
        <v>5</v>
      </c>
      <c r="GG21" s="674">
        <v>4.8</v>
      </c>
      <c r="GH21" s="674">
        <v>4.9000000000000004</v>
      </c>
      <c r="GI21" s="674">
        <v>5</v>
      </c>
      <c r="GJ21" s="674">
        <v>4.8</v>
      </c>
      <c r="GK21" s="674">
        <v>4.9000000000000004</v>
      </c>
      <c r="GL21" s="674">
        <v>5</v>
      </c>
      <c r="GM21" s="674">
        <v>4.9000000000000004</v>
      </c>
      <c r="GN21" s="674">
        <v>5</v>
      </c>
      <c r="GO21" s="674">
        <v>5</v>
      </c>
      <c r="GP21" s="674">
        <v>5.0999999999999996</v>
      </c>
      <c r="GQ21" s="674">
        <v>5</v>
      </c>
      <c r="GR21" s="674">
        <v>5.0999999999999996</v>
      </c>
      <c r="GS21" s="674">
        <v>5.0999999999999996</v>
      </c>
      <c r="GT21" s="674">
        <v>4.9000000000000004</v>
      </c>
      <c r="GU21" s="674">
        <v>5</v>
      </c>
      <c r="GV21" s="674">
        <v>5.0999999999999996</v>
      </c>
      <c r="GW21" s="674">
        <v>4.9000000000000004</v>
      </c>
      <c r="GX21" s="674">
        <v>5</v>
      </c>
      <c r="GY21" s="674">
        <v>5.0999999999999996</v>
      </c>
      <c r="GZ21" s="674">
        <v>5</v>
      </c>
      <c r="HA21" s="674">
        <v>5.0999999999999996</v>
      </c>
      <c r="HB21" s="674">
        <v>4.9000000000000004</v>
      </c>
      <c r="HC21" s="674">
        <v>4.9000000000000004</v>
      </c>
      <c r="HD21" s="674">
        <v>5</v>
      </c>
      <c r="HE21" s="674">
        <v>4.8</v>
      </c>
      <c r="HF21" s="674">
        <v>4.9000000000000004</v>
      </c>
      <c r="HG21" s="674">
        <v>5</v>
      </c>
      <c r="HH21" s="674">
        <v>4.8</v>
      </c>
      <c r="HI21" s="674">
        <v>4.9000000000000004</v>
      </c>
      <c r="HJ21" s="674">
        <v>4.9000000000000004</v>
      </c>
      <c r="HK21" s="674">
        <v>3.2</v>
      </c>
      <c r="HL21" s="674">
        <v>3.3</v>
      </c>
      <c r="HM21" s="674">
        <v>3.4</v>
      </c>
      <c r="HN21" s="674">
        <v>3.5</v>
      </c>
      <c r="HO21" s="674">
        <v>3.3</v>
      </c>
      <c r="HP21" s="674">
        <v>3.4</v>
      </c>
      <c r="HQ21" s="674">
        <v>3.5</v>
      </c>
      <c r="HR21" s="674">
        <v>3.2</v>
      </c>
      <c r="HS21" s="674">
        <v>3.3</v>
      </c>
      <c r="HT21" s="674">
        <v>3.4</v>
      </c>
      <c r="HU21" s="674">
        <v>3.2</v>
      </c>
      <c r="HV21" s="674">
        <v>3.3</v>
      </c>
      <c r="HW21" s="674">
        <v>3.4</v>
      </c>
      <c r="HX21" s="674">
        <v>3.3</v>
      </c>
      <c r="HY21" s="674">
        <v>3.4</v>
      </c>
      <c r="HZ21" s="674">
        <v>3.1</v>
      </c>
      <c r="IA21" s="674">
        <v>3.1</v>
      </c>
      <c r="IB21" s="674">
        <v>3.2</v>
      </c>
      <c r="IC21" s="674">
        <v>2.9</v>
      </c>
      <c r="ID21" s="674">
        <v>3</v>
      </c>
      <c r="IE21" s="674">
        <v>3.1</v>
      </c>
      <c r="IF21" s="674">
        <v>2.8</v>
      </c>
      <c r="IG21" s="674">
        <v>2.9</v>
      </c>
      <c r="IH21" s="674">
        <v>3</v>
      </c>
      <c r="II21" s="674">
        <v>5</v>
      </c>
      <c r="IJ21" s="674">
        <v>5.0999999999999996</v>
      </c>
      <c r="IK21" s="674">
        <v>5.0999999999999996</v>
      </c>
      <c r="IL21" s="674">
        <v>5</v>
      </c>
      <c r="IM21" s="674">
        <v>5.0999999999999996</v>
      </c>
      <c r="IN21" s="674">
        <v>5.0999999999999996</v>
      </c>
      <c r="IO21" s="674">
        <v>5</v>
      </c>
      <c r="IP21" s="674">
        <v>5</v>
      </c>
      <c r="IQ21" s="674">
        <v>5.0999999999999996</v>
      </c>
      <c r="IR21" s="674">
        <v>4.9000000000000004</v>
      </c>
      <c r="IS21" s="674">
        <v>5</v>
      </c>
      <c r="IT21" s="674">
        <v>5.0999999999999996</v>
      </c>
      <c r="IU21" s="674">
        <v>5</v>
      </c>
      <c r="IV21" s="674">
        <v>5.0999999999999996</v>
      </c>
      <c r="IW21" s="674">
        <v>4.9000000000000004</v>
      </c>
      <c r="IX21" s="674">
        <v>5</v>
      </c>
      <c r="IY21" s="674">
        <v>5</v>
      </c>
      <c r="IZ21" s="674">
        <v>4.8</v>
      </c>
      <c r="JA21" s="674">
        <v>4.9000000000000004</v>
      </c>
      <c r="JB21" s="674">
        <v>5</v>
      </c>
      <c r="JC21" s="674">
        <v>4.8</v>
      </c>
      <c r="JD21" s="674">
        <v>4.9000000000000004</v>
      </c>
      <c r="JE21" s="674">
        <v>5</v>
      </c>
      <c r="JF21" s="674">
        <v>4.9000000000000004</v>
      </c>
      <c r="JG21" s="674">
        <v>5</v>
      </c>
      <c r="JH21" s="674">
        <v>5.0999999999999996</v>
      </c>
      <c r="JI21" s="674">
        <v>5.0999999999999996</v>
      </c>
      <c r="JJ21" s="674">
        <v>5</v>
      </c>
      <c r="JK21" s="674">
        <v>5.0999999999999996</v>
      </c>
      <c r="JL21" s="674">
        <v>5.0999999999999996</v>
      </c>
      <c r="JM21" s="674">
        <v>5</v>
      </c>
      <c r="JN21" s="674">
        <v>5</v>
      </c>
      <c r="JO21" s="674">
        <v>5.0999999999999996</v>
      </c>
      <c r="JP21" s="674">
        <v>4.9000000000000004</v>
      </c>
      <c r="JQ21" s="674">
        <v>5</v>
      </c>
      <c r="JR21" s="674">
        <v>5.0999999999999996</v>
      </c>
      <c r="JS21" s="674">
        <v>5</v>
      </c>
      <c r="JT21" s="674">
        <v>5.0999999999999996</v>
      </c>
      <c r="JU21" s="674">
        <v>4.9000000000000004</v>
      </c>
      <c r="JV21" s="674">
        <v>5</v>
      </c>
      <c r="JW21" s="674">
        <v>5</v>
      </c>
      <c r="JX21" s="674">
        <v>4.8</v>
      </c>
      <c r="JY21" s="674">
        <v>4.9000000000000004</v>
      </c>
      <c r="JZ21" s="674">
        <v>5</v>
      </c>
      <c r="KA21" s="674">
        <v>4.8</v>
      </c>
      <c r="KB21" s="674">
        <v>4.9000000000000004</v>
      </c>
      <c r="KC21" s="674">
        <v>5</v>
      </c>
      <c r="KD21" s="674">
        <v>4.9000000000000004</v>
      </c>
      <c r="KE21" s="674">
        <v>5</v>
      </c>
      <c r="KF21" s="674">
        <v>5</v>
      </c>
      <c r="KG21" s="674">
        <v>5.0999999999999996</v>
      </c>
      <c r="KH21" s="674">
        <v>5</v>
      </c>
      <c r="KI21" s="674">
        <v>5</v>
      </c>
      <c r="KJ21" s="674">
        <v>5.0999999999999996</v>
      </c>
      <c r="KK21" s="674">
        <v>4.9000000000000004</v>
      </c>
      <c r="KL21" s="674">
        <v>5</v>
      </c>
      <c r="KM21" s="674">
        <v>5.0999999999999996</v>
      </c>
      <c r="KN21" s="674">
        <v>4.9000000000000004</v>
      </c>
      <c r="KO21" s="674">
        <v>5</v>
      </c>
      <c r="KP21" s="674">
        <v>5.0999999999999996</v>
      </c>
      <c r="KQ21" s="674">
        <v>5</v>
      </c>
      <c r="KR21" s="674">
        <v>5.0999999999999996</v>
      </c>
      <c r="KS21" s="674">
        <v>4.9000000000000004</v>
      </c>
      <c r="KT21" s="674">
        <v>4.9000000000000004</v>
      </c>
      <c r="KU21" s="674">
        <v>5</v>
      </c>
      <c r="KV21" s="674">
        <v>4.8</v>
      </c>
      <c r="KW21" s="674">
        <v>4.9000000000000004</v>
      </c>
      <c r="KX21" s="674">
        <v>5</v>
      </c>
      <c r="KY21" s="674">
        <v>4.8</v>
      </c>
      <c r="KZ21" s="674">
        <v>4.9000000000000004</v>
      </c>
      <c r="LA21" s="674">
        <v>4.9000000000000004</v>
      </c>
      <c r="LB21" s="674">
        <v>4.9000000000000004</v>
      </c>
      <c r="LC21" s="674">
        <v>5</v>
      </c>
      <c r="LD21" s="674">
        <v>5.0999999999999996</v>
      </c>
      <c r="LE21" s="674">
        <v>5.0999999999999996</v>
      </c>
      <c r="LF21" s="674">
        <v>5</v>
      </c>
      <c r="LG21" s="674">
        <v>5.0999999999999996</v>
      </c>
      <c r="LH21" s="674">
        <v>5.2</v>
      </c>
      <c r="LI21" s="674">
        <v>5</v>
      </c>
      <c r="LJ21" s="674">
        <v>5</v>
      </c>
      <c r="LK21" s="674">
        <v>5.0999999999999996</v>
      </c>
      <c r="LL21" s="674">
        <v>4.9000000000000004</v>
      </c>
      <c r="LM21" s="674">
        <v>5</v>
      </c>
      <c r="LN21" s="674">
        <v>5.0999999999999996</v>
      </c>
      <c r="LO21" s="674">
        <v>5</v>
      </c>
      <c r="LP21" s="674">
        <v>5.0999999999999996</v>
      </c>
      <c r="LQ21" s="674">
        <v>4.9000000000000004</v>
      </c>
      <c r="LR21" s="674">
        <v>5</v>
      </c>
      <c r="LS21" s="674">
        <v>5</v>
      </c>
      <c r="LT21" s="674">
        <v>4.8</v>
      </c>
      <c r="LU21" s="674">
        <v>4.9000000000000004</v>
      </c>
      <c r="LV21" s="674">
        <v>5</v>
      </c>
      <c r="LW21" s="674">
        <v>4.8</v>
      </c>
      <c r="LX21" s="674">
        <v>4.9000000000000004</v>
      </c>
      <c r="LY21" s="674">
        <v>5</v>
      </c>
      <c r="LZ21" s="674">
        <v>4.9000000000000004</v>
      </c>
      <c r="MA21" s="674">
        <v>5</v>
      </c>
      <c r="MB21" s="674">
        <v>5.0999999999999996</v>
      </c>
      <c r="MC21" s="674">
        <v>5.2</v>
      </c>
      <c r="MD21" s="674">
        <v>5</v>
      </c>
      <c r="ME21" s="674">
        <v>5.0999999999999996</v>
      </c>
      <c r="MF21" s="674">
        <v>5.2</v>
      </c>
      <c r="MG21" s="674">
        <v>5</v>
      </c>
      <c r="MH21" s="674">
        <v>5</v>
      </c>
      <c r="MI21" s="674">
        <v>5.0999999999999996</v>
      </c>
      <c r="MJ21" s="674">
        <v>5</v>
      </c>
      <c r="MK21" s="674">
        <v>5</v>
      </c>
      <c r="ML21" s="674">
        <v>5.0999999999999996</v>
      </c>
      <c r="MM21" s="674">
        <v>5</v>
      </c>
      <c r="MN21" s="674">
        <v>5.0999999999999996</v>
      </c>
      <c r="MO21" s="674">
        <v>4.9000000000000004</v>
      </c>
      <c r="MP21" s="674">
        <v>5</v>
      </c>
      <c r="MQ21" s="674">
        <v>5</v>
      </c>
      <c r="MR21" s="674">
        <v>4.9000000000000004</v>
      </c>
      <c r="MS21" s="674">
        <v>4.9000000000000004</v>
      </c>
      <c r="MT21" s="674">
        <v>5</v>
      </c>
      <c r="MU21" s="674">
        <v>4.8</v>
      </c>
      <c r="MV21" s="674">
        <v>4.9000000000000004</v>
      </c>
      <c r="MW21" s="674">
        <v>5</v>
      </c>
      <c r="MX21" s="674">
        <v>5</v>
      </c>
      <c r="MY21" s="674">
        <v>5</v>
      </c>
      <c r="MZ21" s="674">
        <v>5.0999999999999996</v>
      </c>
      <c r="NA21" s="674">
        <v>5.0999999999999996</v>
      </c>
      <c r="NB21" s="674">
        <v>5</v>
      </c>
      <c r="NC21" s="674">
        <v>5.0999999999999996</v>
      </c>
      <c r="ND21" s="674">
        <v>5.0999999999999996</v>
      </c>
      <c r="NE21" s="674">
        <v>5</v>
      </c>
      <c r="NF21" s="674">
        <v>5</v>
      </c>
      <c r="NG21" s="674">
        <v>5.0999999999999996</v>
      </c>
      <c r="NH21" s="674">
        <v>4.9000000000000004</v>
      </c>
      <c r="NI21" s="674">
        <v>5</v>
      </c>
      <c r="NJ21" s="674">
        <v>5.0999999999999996</v>
      </c>
      <c r="NK21" s="674">
        <v>5</v>
      </c>
      <c r="NL21" s="674">
        <v>5.0999999999999996</v>
      </c>
      <c r="NM21" s="674">
        <v>4.9000000000000004</v>
      </c>
      <c r="NN21" s="674">
        <v>5</v>
      </c>
      <c r="NO21" s="674">
        <v>5</v>
      </c>
      <c r="NP21" s="674">
        <v>4.8</v>
      </c>
      <c r="NQ21" s="674">
        <v>4.9000000000000004</v>
      </c>
      <c r="NR21" s="674">
        <v>5</v>
      </c>
      <c r="NS21" s="674">
        <v>4.8</v>
      </c>
      <c r="NT21" s="674">
        <v>4.9000000000000004</v>
      </c>
      <c r="NU21" s="674">
        <v>5</v>
      </c>
      <c r="NV21" s="674">
        <v>4.9000000000000004</v>
      </c>
      <c r="NW21" s="674">
        <v>5</v>
      </c>
      <c r="NX21" s="674">
        <v>5.0999999999999996</v>
      </c>
      <c r="NY21" s="674">
        <v>5.0999999999999996</v>
      </c>
      <c r="NZ21" s="674">
        <v>5</v>
      </c>
      <c r="OA21" s="674">
        <v>5.0999999999999996</v>
      </c>
      <c r="OB21" s="674">
        <v>5.0999999999999996</v>
      </c>
      <c r="OC21" s="674">
        <v>4.9000000000000004</v>
      </c>
      <c r="OD21" s="674">
        <v>5</v>
      </c>
      <c r="OE21" s="674">
        <v>5.0999999999999996</v>
      </c>
      <c r="OF21" s="674">
        <v>4.9000000000000004</v>
      </c>
      <c r="OG21" s="674">
        <v>5</v>
      </c>
      <c r="OH21" s="674">
        <v>5.0999999999999996</v>
      </c>
      <c r="OI21" s="674">
        <v>5</v>
      </c>
      <c r="OJ21" s="674">
        <v>5.0999999999999996</v>
      </c>
      <c r="OK21" s="674">
        <v>4.9000000000000004</v>
      </c>
      <c r="OL21" s="674">
        <v>4.9000000000000004</v>
      </c>
      <c r="OM21" s="674">
        <v>5</v>
      </c>
      <c r="ON21" s="674">
        <v>4.8</v>
      </c>
      <c r="OO21" s="674">
        <v>4.9000000000000004</v>
      </c>
      <c r="OP21" s="674">
        <v>5</v>
      </c>
      <c r="OQ21" s="674">
        <v>4.8</v>
      </c>
      <c r="OR21" s="674">
        <v>4.9000000000000004</v>
      </c>
      <c r="OS21" s="674">
        <v>5</v>
      </c>
      <c r="OT21" s="674">
        <v>4.9000000000000004</v>
      </c>
      <c r="OU21" s="674">
        <v>5</v>
      </c>
      <c r="OV21" s="674">
        <v>5.0999999999999996</v>
      </c>
      <c r="OW21" s="674">
        <v>5.0999999999999996</v>
      </c>
      <c r="OX21" s="674">
        <v>5</v>
      </c>
      <c r="OY21" s="674">
        <v>5.0999999999999996</v>
      </c>
      <c r="OZ21" s="674">
        <v>5.0999999999999996</v>
      </c>
      <c r="PA21" s="674">
        <v>4.9000000000000004</v>
      </c>
      <c r="PB21" s="674">
        <v>5</v>
      </c>
      <c r="PC21" s="674">
        <v>5.0999999999999996</v>
      </c>
      <c r="PD21" s="674">
        <v>4.9000000000000004</v>
      </c>
      <c r="PE21" s="674">
        <v>5</v>
      </c>
      <c r="PF21" s="674">
        <v>5.0999999999999996</v>
      </c>
      <c r="PG21" s="674">
        <v>5</v>
      </c>
      <c r="PH21" s="674">
        <v>5.0999999999999996</v>
      </c>
      <c r="PI21" s="674">
        <v>4.9000000000000004</v>
      </c>
      <c r="PJ21" s="674">
        <v>4.9000000000000004</v>
      </c>
      <c r="PK21" s="674">
        <v>5</v>
      </c>
      <c r="PL21" s="674">
        <v>4.8</v>
      </c>
      <c r="PM21" s="674">
        <v>4.9000000000000004</v>
      </c>
      <c r="PN21" s="674">
        <v>5</v>
      </c>
      <c r="PO21" s="674">
        <v>4.8</v>
      </c>
      <c r="PP21" s="674">
        <v>4.9000000000000004</v>
      </c>
      <c r="PQ21" s="674">
        <v>5</v>
      </c>
      <c r="PR21" s="674">
        <v>4.9000000000000004</v>
      </c>
      <c r="PS21" s="674">
        <v>5</v>
      </c>
      <c r="PT21" s="674">
        <v>5.0999999999999996</v>
      </c>
      <c r="PU21" s="674">
        <v>5.0999999999999996</v>
      </c>
      <c r="PV21" s="674">
        <v>5</v>
      </c>
      <c r="PW21" s="674">
        <v>5.0999999999999996</v>
      </c>
      <c r="PX21" s="674">
        <v>5.0999999999999996</v>
      </c>
      <c r="PY21" s="674">
        <v>4.9000000000000004</v>
      </c>
      <c r="PZ21" s="674">
        <v>5</v>
      </c>
      <c r="QA21" s="674">
        <v>5.0999999999999996</v>
      </c>
      <c r="QB21" s="674">
        <v>4.9000000000000004</v>
      </c>
      <c r="QC21" s="674">
        <v>5</v>
      </c>
      <c r="QD21" s="674">
        <v>5.0999999999999996</v>
      </c>
      <c r="QE21" s="674">
        <v>5</v>
      </c>
      <c r="QF21" s="674">
        <v>5.0999999999999996</v>
      </c>
      <c r="QG21" s="674">
        <v>4.9000000000000004</v>
      </c>
      <c r="QH21" s="674">
        <v>4.9000000000000004</v>
      </c>
      <c r="QI21" s="674">
        <v>5</v>
      </c>
      <c r="QJ21" s="674">
        <v>4.8</v>
      </c>
      <c r="QK21" s="674">
        <v>4.9000000000000004</v>
      </c>
      <c r="QL21" s="674">
        <v>5</v>
      </c>
      <c r="QM21" s="674">
        <v>4.8</v>
      </c>
      <c r="QN21" s="674">
        <v>4.9000000000000004</v>
      </c>
      <c r="QO21" s="674">
        <v>5</v>
      </c>
      <c r="QP21" s="674">
        <v>4.9000000000000004</v>
      </c>
      <c r="QQ21" s="674">
        <v>5</v>
      </c>
      <c r="QR21" s="674">
        <v>5.0999999999999996</v>
      </c>
      <c r="QS21" s="674">
        <v>5.0999999999999996</v>
      </c>
      <c r="QT21" s="674">
        <v>5</v>
      </c>
      <c r="QU21" s="674">
        <v>5.0999999999999996</v>
      </c>
      <c r="QV21" s="674">
        <v>5.0999999999999996</v>
      </c>
      <c r="QW21" s="674">
        <v>5</v>
      </c>
      <c r="QX21" s="674">
        <v>5</v>
      </c>
      <c r="QY21" s="674">
        <v>5.0999999999999996</v>
      </c>
      <c r="QZ21" s="674">
        <v>4.9000000000000004</v>
      </c>
      <c r="RA21" s="674">
        <v>5</v>
      </c>
      <c r="RB21" s="674">
        <v>5.0999999999999996</v>
      </c>
      <c r="RC21" s="674">
        <v>5</v>
      </c>
      <c r="RD21" s="674">
        <v>5.0999999999999996</v>
      </c>
      <c r="RE21" s="674">
        <v>4.9000000000000004</v>
      </c>
      <c r="RF21" s="674">
        <v>5</v>
      </c>
      <c r="RG21" s="674">
        <v>5</v>
      </c>
      <c r="RH21" s="674">
        <v>4.9000000000000004</v>
      </c>
      <c r="RI21" s="674">
        <v>4.9000000000000004</v>
      </c>
      <c r="RJ21" s="674">
        <v>5</v>
      </c>
      <c r="RK21" s="674">
        <v>4.8</v>
      </c>
      <c r="RL21" s="674">
        <v>4.9000000000000004</v>
      </c>
      <c r="RM21" s="674">
        <v>5</v>
      </c>
      <c r="RN21" s="674">
        <v>4.9000000000000004</v>
      </c>
      <c r="RO21" s="674">
        <v>5</v>
      </c>
      <c r="RP21" s="674">
        <v>5.0999999999999996</v>
      </c>
      <c r="RQ21" s="674">
        <v>5.0999999999999996</v>
      </c>
      <c r="RR21" s="674">
        <v>5</v>
      </c>
      <c r="RS21" s="674">
        <v>5.0999999999999996</v>
      </c>
      <c r="RT21" s="674">
        <v>5.0999999999999996</v>
      </c>
      <c r="RU21" s="674">
        <v>5</v>
      </c>
      <c r="RV21" s="674">
        <v>5</v>
      </c>
      <c r="RW21" s="674">
        <v>5.0999999999999996</v>
      </c>
      <c r="RX21" s="674">
        <v>4.9000000000000004</v>
      </c>
      <c r="RY21" s="674">
        <v>5</v>
      </c>
      <c r="RZ21" s="674">
        <v>5.0999999999999996</v>
      </c>
      <c r="SA21" s="674">
        <v>5</v>
      </c>
      <c r="SB21" s="674">
        <v>5.0999999999999996</v>
      </c>
      <c r="SC21" s="674">
        <v>4.9000000000000004</v>
      </c>
      <c r="SD21" s="674">
        <v>5</v>
      </c>
      <c r="SE21" s="674">
        <v>5</v>
      </c>
      <c r="SF21" s="674">
        <v>4.9000000000000004</v>
      </c>
      <c r="SG21" s="674">
        <v>4.9000000000000004</v>
      </c>
      <c r="SH21" s="674">
        <v>5</v>
      </c>
      <c r="SI21" s="674">
        <v>4.8</v>
      </c>
      <c r="SJ21" s="674">
        <v>4.9000000000000004</v>
      </c>
      <c r="SK21" s="674">
        <v>5</v>
      </c>
      <c r="SL21" s="674">
        <v>4.9000000000000004</v>
      </c>
      <c r="SM21" s="674">
        <v>5</v>
      </c>
      <c r="SN21" s="674">
        <v>5</v>
      </c>
      <c r="SO21" s="674">
        <v>5.0999999999999996</v>
      </c>
      <c r="SP21" s="674">
        <v>5</v>
      </c>
      <c r="SQ21" s="674">
        <v>5</v>
      </c>
      <c r="SR21" s="674">
        <v>5.0999999999999996</v>
      </c>
      <c r="SS21" s="674">
        <v>4.9000000000000004</v>
      </c>
      <c r="ST21" s="674">
        <v>5</v>
      </c>
      <c r="SU21" s="674">
        <v>5.0999999999999996</v>
      </c>
      <c r="SV21" s="674">
        <v>4.9000000000000004</v>
      </c>
      <c r="SW21" s="674">
        <v>5</v>
      </c>
      <c r="SX21" s="674">
        <v>5.0999999999999996</v>
      </c>
      <c r="SY21" s="674">
        <v>5</v>
      </c>
      <c r="SZ21" s="674">
        <v>5.0999999999999996</v>
      </c>
      <c r="TA21" s="674">
        <v>4.9000000000000004</v>
      </c>
      <c r="TB21" s="674">
        <v>4.9000000000000004</v>
      </c>
      <c r="TC21" s="674">
        <v>5</v>
      </c>
      <c r="TD21" s="674">
        <v>4.8</v>
      </c>
      <c r="TE21" s="674">
        <v>4.9000000000000004</v>
      </c>
      <c r="TF21" s="674">
        <v>5</v>
      </c>
      <c r="TG21" s="674">
        <v>4.8</v>
      </c>
      <c r="TH21" s="674">
        <v>4.9000000000000004</v>
      </c>
      <c r="TI21" s="674">
        <v>5</v>
      </c>
      <c r="TJ21" s="674">
        <v>4.9000000000000004</v>
      </c>
      <c r="TK21" s="674">
        <v>5</v>
      </c>
      <c r="TL21" s="674">
        <v>5</v>
      </c>
      <c r="TM21" s="674">
        <v>5.0999999999999996</v>
      </c>
      <c r="TN21" s="674">
        <v>5</v>
      </c>
      <c r="TO21" s="674">
        <v>5</v>
      </c>
      <c r="TP21" s="674">
        <v>5.0999999999999996</v>
      </c>
      <c r="TQ21" s="674">
        <v>4.9000000000000004</v>
      </c>
      <c r="TR21" s="674">
        <v>5</v>
      </c>
      <c r="TS21" s="674">
        <v>5.0999999999999996</v>
      </c>
      <c r="TT21" s="674">
        <v>4.9000000000000004</v>
      </c>
      <c r="TU21" s="674">
        <v>5</v>
      </c>
      <c r="TV21" s="674">
        <v>5.0999999999999996</v>
      </c>
      <c r="TW21" s="674">
        <v>5</v>
      </c>
      <c r="TX21" s="674">
        <v>5.0999999999999996</v>
      </c>
      <c r="TY21" s="674">
        <v>4.9000000000000004</v>
      </c>
      <c r="TZ21" s="674">
        <v>4.9000000000000004</v>
      </c>
      <c r="UA21" s="674">
        <v>5</v>
      </c>
      <c r="UB21" s="674">
        <v>4.8</v>
      </c>
      <c r="UC21" s="674">
        <v>4.9000000000000004</v>
      </c>
      <c r="UD21" s="674">
        <v>5</v>
      </c>
      <c r="UE21" s="674">
        <v>4.8</v>
      </c>
      <c r="UF21" s="674">
        <v>4.9000000000000004</v>
      </c>
      <c r="UG21" s="674">
        <v>4.9000000000000004</v>
      </c>
      <c r="UH21" s="674">
        <v>4.9000000000000004</v>
      </c>
      <c r="UI21" s="674">
        <v>5</v>
      </c>
      <c r="UJ21" s="674">
        <v>5.0999999999999996</v>
      </c>
      <c r="UK21" s="674">
        <v>5.0999999999999996</v>
      </c>
      <c r="UL21" s="674">
        <v>5</v>
      </c>
      <c r="UM21" s="674">
        <v>5.0999999999999996</v>
      </c>
      <c r="UN21" s="674">
        <v>5.0999999999999996</v>
      </c>
      <c r="UO21" s="674">
        <v>4.9000000000000004</v>
      </c>
      <c r="UP21" s="674">
        <v>5</v>
      </c>
      <c r="UQ21" s="674">
        <v>5.0999999999999996</v>
      </c>
      <c r="UR21" s="674">
        <v>4.9000000000000004</v>
      </c>
      <c r="US21" s="674">
        <v>5</v>
      </c>
      <c r="UT21" s="674">
        <v>5.0999999999999996</v>
      </c>
      <c r="UU21" s="674">
        <v>5</v>
      </c>
      <c r="UV21" s="674">
        <v>5.0999999999999996</v>
      </c>
      <c r="UW21" s="674">
        <v>4.9000000000000004</v>
      </c>
      <c r="UX21" s="674">
        <v>4.9000000000000004</v>
      </c>
      <c r="UY21" s="674">
        <v>5</v>
      </c>
      <c r="UZ21" s="674">
        <v>4.8</v>
      </c>
      <c r="VA21" s="674">
        <v>4.9000000000000004</v>
      </c>
      <c r="VB21" s="674">
        <v>5</v>
      </c>
      <c r="VC21" s="674">
        <v>4.8</v>
      </c>
      <c r="VD21" s="674">
        <v>4.9000000000000004</v>
      </c>
      <c r="VE21" s="674">
        <v>5</v>
      </c>
      <c r="VF21" s="674">
        <v>4.9000000000000004</v>
      </c>
      <c r="VG21" s="674">
        <v>5</v>
      </c>
      <c r="VH21" s="674">
        <v>5.0999999999999996</v>
      </c>
      <c r="VI21" s="674">
        <v>5.0999999999999996</v>
      </c>
      <c r="VJ21" s="674">
        <v>5</v>
      </c>
      <c r="VK21" s="674">
        <v>5.0999999999999996</v>
      </c>
      <c r="VL21" s="674">
        <v>5.0999999999999996</v>
      </c>
      <c r="VM21" s="674">
        <v>5</v>
      </c>
      <c r="VN21" s="674">
        <v>5</v>
      </c>
      <c r="VO21" s="674">
        <v>5.0999999999999996</v>
      </c>
      <c r="VP21" s="674">
        <v>4.9000000000000004</v>
      </c>
      <c r="VQ21" s="674">
        <v>5</v>
      </c>
      <c r="VR21" s="674">
        <v>5.0999999999999996</v>
      </c>
      <c r="VS21" s="674">
        <v>4.9000000000000004</v>
      </c>
      <c r="VT21" s="674">
        <v>5</v>
      </c>
      <c r="VU21" s="674">
        <v>5.0999999999999996</v>
      </c>
      <c r="VV21" s="674">
        <v>4.9000000000000004</v>
      </c>
      <c r="VW21" s="674">
        <v>5</v>
      </c>
      <c r="VX21" s="674">
        <v>5</v>
      </c>
      <c r="VY21" s="674">
        <v>4.8</v>
      </c>
      <c r="VZ21" s="674">
        <v>4.9000000000000004</v>
      </c>
      <c r="WA21" s="674">
        <v>5</v>
      </c>
      <c r="WB21" s="674">
        <v>4.9000000000000004</v>
      </c>
      <c r="WC21" s="674">
        <v>5</v>
      </c>
      <c r="WD21" s="674">
        <v>4.8</v>
      </c>
      <c r="WE21" s="674">
        <v>5</v>
      </c>
      <c r="WF21" s="674">
        <v>5.0999999999999996</v>
      </c>
      <c r="WG21" s="674">
        <v>5.0999999999999996</v>
      </c>
      <c r="WH21" s="674">
        <v>5</v>
      </c>
      <c r="WI21" s="674">
        <v>5.0999999999999996</v>
      </c>
      <c r="WJ21" s="674">
        <v>5.0999999999999996</v>
      </c>
      <c r="WK21" s="674">
        <v>5</v>
      </c>
      <c r="WL21" s="674">
        <v>5</v>
      </c>
      <c r="WM21" s="674">
        <v>5.0999999999999996</v>
      </c>
      <c r="WN21" s="674">
        <v>4.9000000000000004</v>
      </c>
      <c r="WO21" s="674">
        <v>5</v>
      </c>
      <c r="WP21" s="674">
        <v>5.0999999999999996</v>
      </c>
      <c r="WQ21" s="674">
        <v>4.9000000000000004</v>
      </c>
      <c r="WR21" s="674">
        <v>5</v>
      </c>
      <c r="WS21" s="674">
        <v>5.0999999999999996</v>
      </c>
      <c r="WT21" s="674">
        <v>4.9000000000000004</v>
      </c>
      <c r="WU21" s="674">
        <v>5</v>
      </c>
      <c r="WV21" s="674">
        <v>5</v>
      </c>
      <c r="WW21" s="674">
        <v>4.8</v>
      </c>
      <c r="WX21" s="674">
        <v>4.9000000000000004</v>
      </c>
      <c r="WY21" s="674">
        <v>5</v>
      </c>
      <c r="WZ21" s="674">
        <v>4.9000000000000004</v>
      </c>
      <c r="XA21" s="674">
        <v>5</v>
      </c>
      <c r="XB21" s="674">
        <v>4.8</v>
      </c>
    </row>
    <row r="22" spans="1:626" s="674" customFormat="1" ht="14.5" x14ac:dyDescent="0.35">
      <c r="A22" s="683" t="s">
        <v>82</v>
      </c>
      <c r="B22" s="686"/>
      <c r="C22" s="674">
        <v>9.9</v>
      </c>
      <c r="D22" s="674">
        <v>10</v>
      </c>
      <c r="E22" s="674">
        <v>10</v>
      </c>
      <c r="F22" s="674">
        <v>10</v>
      </c>
      <c r="G22" s="674">
        <v>9.8000000000000007</v>
      </c>
      <c r="H22" s="674">
        <v>9.8000000000000007</v>
      </c>
      <c r="I22" s="674">
        <v>9.8000000000000007</v>
      </c>
      <c r="J22" s="674">
        <v>9.6999999999999993</v>
      </c>
      <c r="K22" s="674">
        <v>9.6999999999999993</v>
      </c>
      <c r="L22" s="674">
        <v>9.6999999999999993</v>
      </c>
      <c r="M22" s="674">
        <v>9.9</v>
      </c>
      <c r="N22" s="674">
        <v>9.9</v>
      </c>
      <c r="O22" s="674">
        <v>9.9</v>
      </c>
      <c r="P22" s="674">
        <v>9.8000000000000007</v>
      </c>
      <c r="Q22" s="674">
        <v>9.8000000000000007</v>
      </c>
      <c r="R22" s="674">
        <v>9.6999999999999993</v>
      </c>
      <c r="S22" s="674">
        <v>9.6999999999999993</v>
      </c>
      <c r="T22" s="674">
        <v>9.6</v>
      </c>
      <c r="U22" s="674">
        <v>9.6999999999999993</v>
      </c>
      <c r="V22" s="674">
        <v>9.6</v>
      </c>
      <c r="W22" s="674">
        <v>9.6</v>
      </c>
      <c r="X22" s="674">
        <v>9.4</v>
      </c>
      <c r="Y22" s="674">
        <v>9.4</v>
      </c>
      <c r="Z22" s="674">
        <v>9.4</v>
      </c>
      <c r="AA22" s="674">
        <v>10.7</v>
      </c>
      <c r="AB22" s="674">
        <v>10.7</v>
      </c>
      <c r="AC22" s="674">
        <v>10.7</v>
      </c>
      <c r="AD22" s="674">
        <v>10.7</v>
      </c>
      <c r="AE22" s="674">
        <v>10.6</v>
      </c>
      <c r="AF22" s="674">
        <v>10.6</v>
      </c>
      <c r="AG22" s="674">
        <v>10.6</v>
      </c>
      <c r="AH22" s="674">
        <v>10.5</v>
      </c>
      <c r="AI22" s="674">
        <v>10.5</v>
      </c>
      <c r="AJ22" s="674">
        <v>10.5</v>
      </c>
      <c r="AK22" s="674">
        <v>10.7</v>
      </c>
      <c r="AL22" s="674">
        <v>10.7</v>
      </c>
      <c r="AM22" s="674">
        <v>10.7</v>
      </c>
      <c r="AN22" s="674">
        <v>10.7</v>
      </c>
      <c r="AO22" s="674">
        <v>10.7</v>
      </c>
      <c r="AP22" s="674">
        <v>10.5</v>
      </c>
      <c r="AQ22" s="674">
        <v>10.5</v>
      </c>
      <c r="AR22" s="674">
        <v>10.5</v>
      </c>
      <c r="AS22" s="674">
        <v>10.5</v>
      </c>
      <c r="AT22" s="674">
        <v>10.5</v>
      </c>
      <c r="AU22" s="674">
        <v>10.5</v>
      </c>
      <c r="AV22" s="674">
        <v>10.3</v>
      </c>
      <c r="AW22" s="674">
        <v>10.3</v>
      </c>
      <c r="AX22" s="674">
        <v>10.3</v>
      </c>
      <c r="AY22" s="674">
        <v>11.6</v>
      </c>
      <c r="AZ22" s="674">
        <v>11.6</v>
      </c>
      <c r="BA22" s="674">
        <v>11.6</v>
      </c>
      <c r="BB22" s="674">
        <v>11.6</v>
      </c>
      <c r="BC22" s="674">
        <v>11.5</v>
      </c>
      <c r="BD22" s="674">
        <v>11.5</v>
      </c>
      <c r="BE22" s="674">
        <v>11.5</v>
      </c>
      <c r="BF22" s="674">
        <v>11.4</v>
      </c>
      <c r="BG22" s="674">
        <v>11.4</v>
      </c>
      <c r="BH22" s="674">
        <v>11.4</v>
      </c>
      <c r="BI22" s="674">
        <v>11.6</v>
      </c>
      <c r="BJ22" s="674">
        <v>11.6</v>
      </c>
      <c r="BK22" s="674">
        <v>11.6</v>
      </c>
      <c r="BL22" s="674">
        <v>11.6</v>
      </c>
      <c r="BM22" s="674">
        <v>11.6</v>
      </c>
      <c r="BN22" s="674">
        <v>11.5</v>
      </c>
      <c r="BO22" s="674">
        <v>11.5</v>
      </c>
      <c r="BP22" s="674">
        <v>11.5</v>
      </c>
      <c r="BQ22" s="674">
        <v>11.4</v>
      </c>
      <c r="BR22" s="674">
        <v>11.4</v>
      </c>
      <c r="BS22" s="674">
        <v>11.4</v>
      </c>
      <c r="BT22" s="674">
        <v>11.3</v>
      </c>
      <c r="BU22" s="674">
        <v>11.3</v>
      </c>
      <c r="BV22" s="674">
        <v>11.3</v>
      </c>
      <c r="BW22" s="674">
        <v>11.6</v>
      </c>
      <c r="BX22" s="674">
        <v>11.6</v>
      </c>
      <c r="BY22" s="674">
        <v>11.6</v>
      </c>
      <c r="BZ22" s="674">
        <v>11.5</v>
      </c>
      <c r="CA22" s="674">
        <v>11.5</v>
      </c>
      <c r="CB22" s="674">
        <v>11.5</v>
      </c>
      <c r="CC22" s="674">
        <v>11.4</v>
      </c>
      <c r="CD22" s="674">
        <v>11.4</v>
      </c>
      <c r="CE22" s="674">
        <v>11.4</v>
      </c>
      <c r="CF22" s="674">
        <v>11.6</v>
      </c>
      <c r="CG22" s="674">
        <v>11.6</v>
      </c>
      <c r="CH22" s="674">
        <v>11.6</v>
      </c>
      <c r="CI22" s="674">
        <v>11.6</v>
      </c>
      <c r="CJ22" s="674">
        <v>11.6</v>
      </c>
      <c r="CK22" s="674">
        <v>11.5</v>
      </c>
      <c r="CL22" s="674">
        <v>11.5</v>
      </c>
      <c r="CM22" s="674">
        <v>11.5</v>
      </c>
      <c r="CN22" s="674">
        <v>11.4</v>
      </c>
      <c r="CO22" s="674">
        <v>11.4</v>
      </c>
      <c r="CP22" s="674">
        <v>11.4</v>
      </c>
      <c r="CQ22" s="674">
        <v>11.3</v>
      </c>
      <c r="CR22" s="674">
        <v>11.3</v>
      </c>
      <c r="CS22" s="674">
        <v>11.3</v>
      </c>
      <c r="CT22" s="674">
        <v>11.6</v>
      </c>
      <c r="CU22" s="674">
        <v>13.9</v>
      </c>
      <c r="CV22" s="674">
        <v>14.1</v>
      </c>
      <c r="CW22" s="674">
        <v>14</v>
      </c>
      <c r="CX22" s="674">
        <v>14</v>
      </c>
      <c r="CY22" s="674">
        <v>13.9</v>
      </c>
      <c r="CZ22" s="674">
        <v>13.9</v>
      </c>
      <c r="DA22" s="674">
        <v>13.9</v>
      </c>
      <c r="DB22" s="674">
        <v>13.9</v>
      </c>
      <c r="DC22" s="674">
        <v>13.9</v>
      </c>
      <c r="DD22" s="674">
        <v>13.9</v>
      </c>
      <c r="DE22" s="674">
        <v>14</v>
      </c>
      <c r="DF22" s="674">
        <v>13.9</v>
      </c>
      <c r="DG22" s="674">
        <v>13.9</v>
      </c>
      <c r="DH22" s="674">
        <v>13.9</v>
      </c>
      <c r="DI22" s="674">
        <v>13.9</v>
      </c>
      <c r="DJ22" s="674">
        <v>13.8</v>
      </c>
      <c r="DK22" s="674">
        <v>13.8</v>
      </c>
      <c r="DL22" s="674">
        <v>13.8</v>
      </c>
      <c r="DM22" s="674">
        <v>13.9</v>
      </c>
      <c r="DN22" s="674">
        <v>13.9</v>
      </c>
      <c r="DO22" s="674">
        <v>13.9</v>
      </c>
      <c r="DP22" s="674">
        <v>13.8</v>
      </c>
      <c r="DQ22" s="674">
        <v>13.7</v>
      </c>
      <c r="DR22" s="674">
        <v>13.7</v>
      </c>
      <c r="DS22" s="674">
        <v>9.9</v>
      </c>
      <c r="DT22" s="674">
        <v>10</v>
      </c>
      <c r="DU22" s="674">
        <v>10</v>
      </c>
      <c r="DV22" s="674">
        <v>10</v>
      </c>
      <c r="DW22" s="674">
        <v>9.8000000000000007</v>
      </c>
      <c r="DX22" s="674">
        <v>9.8000000000000007</v>
      </c>
      <c r="DY22" s="674">
        <v>9.8000000000000007</v>
      </c>
      <c r="DZ22" s="674">
        <v>9.6</v>
      </c>
      <c r="EA22" s="674">
        <v>9.6</v>
      </c>
      <c r="EB22" s="674">
        <v>9.6</v>
      </c>
      <c r="EC22" s="674">
        <v>10</v>
      </c>
      <c r="ED22" s="674">
        <v>10</v>
      </c>
      <c r="EE22" s="674">
        <v>10</v>
      </c>
      <c r="EF22" s="674">
        <v>9.9</v>
      </c>
      <c r="EG22" s="674">
        <v>9.9</v>
      </c>
      <c r="EH22" s="674">
        <v>9.8000000000000007</v>
      </c>
      <c r="EI22" s="674">
        <v>9.8000000000000007</v>
      </c>
      <c r="EJ22" s="674">
        <v>9.8000000000000007</v>
      </c>
      <c r="EK22" s="674">
        <v>9.6999999999999993</v>
      </c>
      <c r="EL22" s="674">
        <v>9.6999999999999993</v>
      </c>
      <c r="EM22" s="674">
        <v>9.6999999999999993</v>
      </c>
      <c r="EN22" s="674">
        <v>9.4</v>
      </c>
      <c r="EO22" s="674">
        <v>9.4</v>
      </c>
      <c r="EP22" s="674">
        <v>9.4</v>
      </c>
      <c r="EQ22" s="674">
        <v>10.7</v>
      </c>
      <c r="ER22" s="674">
        <v>10.8</v>
      </c>
      <c r="ES22" s="674">
        <v>10.7</v>
      </c>
      <c r="ET22" s="674">
        <v>10.7</v>
      </c>
      <c r="EU22" s="674">
        <v>10.6</v>
      </c>
      <c r="EV22" s="674">
        <v>10.6</v>
      </c>
      <c r="EW22" s="674">
        <v>10.6</v>
      </c>
      <c r="EX22" s="674">
        <v>10.5</v>
      </c>
      <c r="EY22" s="674">
        <v>10.5</v>
      </c>
      <c r="EZ22" s="674">
        <v>10.5</v>
      </c>
      <c r="FA22" s="674">
        <v>10.7</v>
      </c>
      <c r="FB22" s="674">
        <v>10.7</v>
      </c>
      <c r="FC22" s="674">
        <v>10.7</v>
      </c>
      <c r="FD22" s="674">
        <v>10.7</v>
      </c>
      <c r="FE22" s="674">
        <v>10.7</v>
      </c>
      <c r="FF22" s="674">
        <v>10.5</v>
      </c>
      <c r="FG22" s="674">
        <v>10.5</v>
      </c>
      <c r="FH22" s="674">
        <v>10.4</v>
      </c>
      <c r="FI22" s="674">
        <v>10.7</v>
      </c>
      <c r="FJ22" s="674">
        <v>10.6</v>
      </c>
      <c r="FK22" s="674">
        <v>10.6</v>
      </c>
      <c r="FL22" s="674">
        <v>10.4</v>
      </c>
      <c r="FM22" s="674">
        <v>10.3</v>
      </c>
      <c r="FN22" s="674">
        <v>10.3</v>
      </c>
      <c r="FO22" s="674">
        <v>13.9</v>
      </c>
      <c r="FP22" s="674">
        <v>14.1</v>
      </c>
      <c r="FQ22" s="674">
        <v>14</v>
      </c>
      <c r="FR22" s="674">
        <v>14</v>
      </c>
      <c r="FS22" s="674">
        <v>13.9</v>
      </c>
      <c r="FT22" s="674">
        <v>13.9</v>
      </c>
      <c r="FU22" s="674">
        <v>13.9</v>
      </c>
      <c r="FV22" s="674">
        <v>13.9</v>
      </c>
      <c r="FW22" s="674">
        <v>13.9</v>
      </c>
      <c r="FX22" s="674">
        <v>13.9</v>
      </c>
      <c r="FY22" s="674">
        <v>14</v>
      </c>
      <c r="FZ22" s="674">
        <v>13.9</v>
      </c>
      <c r="GA22" s="674">
        <v>13.9</v>
      </c>
      <c r="GB22" s="674">
        <v>13.9</v>
      </c>
      <c r="GC22" s="674">
        <v>13.9</v>
      </c>
      <c r="GD22" s="674">
        <v>13.8</v>
      </c>
      <c r="GE22" s="674">
        <v>13.8</v>
      </c>
      <c r="GF22" s="674">
        <v>13.8</v>
      </c>
      <c r="GG22" s="674">
        <v>13.9</v>
      </c>
      <c r="GH22" s="674">
        <v>13.9</v>
      </c>
      <c r="GI22" s="674">
        <v>13.9</v>
      </c>
      <c r="GJ22" s="674">
        <v>13.8</v>
      </c>
      <c r="GK22" s="674">
        <v>13.7</v>
      </c>
      <c r="GL22" s="674">
        <v>13.7</v>
      </c>
      <c r="GM22" s="674">
        <v>13.9</v>
      </c>
      <c r="GN22" s="674">
        <v>14.1</v>
      </c>
      <c r="GO22" s="674">
        <v>14</v>
      </c>
      <c r="GP22" s="674">
        <v>14</v>
      </c>
      <c r="GQ22" s="674">
        <v>13.9</v>
      </c>
      <c r="GR22" s="674">
        <v>13.9</v>
      </c>
      <c r="GS22" s="674">
        <v>13.9</v>
      </c>
      <c r="GT22" s="674">
        <v>13.9</v>
      </c>
      <c r="GU22" s="674">
        <v>13.9</v>
      </c>
      <c r="GV22" s="674">
        <v>13.9</v>
      </c>
      <c r="GW22" s="674">
        <v>14</v>
      </c>
      <c r="GX22" s="674">
        <v>13.9</v>
      </c>
      <c r="GY22" s="674">
        <v>13.9</v>
      </c>
      <c r="GZ22" s="674">
        <v>13.9</v>
      </c>
      <c r="HA22" s="674">
        <v>13.9</v>
      </c>
      <c r="HB22" s="674">
        <v>13.8</v>
      </c>
      <c r="HC22" s="674">
        <v>13.8</v>
      </c>
      <c r="HD22" s="674">
        <v>13.8</v>
      </c>
      <c r="HE22" s="674">
        <v>13.9</v>
      </c>
      <c r="HF22" s="674">
        <v>13.9</v>
      </c>
      <c r="HG22" s="674">
        <v>13.9</v>
      </c>
      <c r="HH22" s="674">
        <v>13.8</v>
      </c>
      <c r="HI22" s="674">
        <v>13.7</v>
      </c>
      <c r="HJ22" s="674">
        <v>13.7</v>
      </c>
      <c r="HK22" s="674">
        <v>8.4</v>
      </c>
      <c r="HL22" s="674">
        <v>8.8000000000000007</v>
      </c>
      <c r="HM22" s="674">
        <v>8.9</v>
      </c>
      <c r="HN22" s="674">
        <v>9.1</v>
      </c>
      <c r="HO22" s="674">
        <v>8.6</v>
      </c>
      <c r="HP22" s="674">
        <v>8.8000000000000007</v>
      </c>
      <c r="HQ22" s="674">
        <v>9</v>
      </c>
      <c r="HR22" s="674">
        <v>8.1999999999999993</v>
      </c>
      <c r="HS22" s="674">
        <v>8.3000000000000007</v>
      </c>
      <c r="HT22" s="674">
        <v>8.4</v>
      </c>
      <c r="HU22" s="674">
        <v>8.4</v>
      </c>
      <c r="HV22" s="674">
        <v>8.5</v>
      </c>
      <c r="HW22" s="674">
        <v>8.6999999999999993</v>
      </c>
      <c r="HX22" s="674">
        <v>8.5</v>
      </c>
      <c r="HY22" s="674">
        <v>8.6999999999999993</v>
      </c>
      <c r="HZ22" s="674">
        <v>7.9</v>
      </c>
      <c r="IA22" s="674">
        <v>8</v>
      </c>
      <c r="IB22" s="674">
        <v>8.1999999999999993</v>
      </c>
      <c r="IC22" s="674">
        <v>7.2</v>
      </c>
      <c r="ID22" s="674">
        <v>7.3</v>
      </c>
      <c r="IE22" s="674">
        <v>7.5</v>
      </c>
      <c r="IF22" s="674">
        <v>6.8</v>
      </c>
      <c r="IG22" s="674">
        <v>6.9</v>
      </c>
      <c r="IH22" s="674">
        <v>7.1</v>
      </c>
      <c r="II22" s="674">
        <v>14.1</v>
      </c>
      <c r="IJ22" s="674">
        <v>14</v>
      </c>
      <c r="IK22" s="674">
        <v>14</v>
      </c>
      <c r="IL22" s="674">
        <v>13.9</v>
      </c>
      <c r="IM22" s="674">
        <v>13.9</v>
      </c>
      <c r="IN22" s="674">
        <v>13.9</v>
      </c>
      <c r="IO22" s="674">
        <v>13.9</v>
      </c>
      <c r="IP22" s="674">
        <v>13.9</v>
      </c>
      <c r="IQ22" s="674">
        <v>13.9</v>
      </c>
      <c r="IR22" s="674">
        <v>14</v>
      </c>
      <c r="IS22" s="674">
        <v>13.9</v>
      </c>
      <c r="IT22" s="674">
        <v>13.9</v>
      </c>
      <c r="IU22" s="674">
        <v>13.9</v>
      </c>
      <c r="IV22" s="674">
        <v>13.9</v>
      </c>
      <c r="IW22" s="674">
        <v>13.8</v>
      </c>
      <c r="IX22" s="674">
        <v>13.8</v>
      </c>
      <c r="IY22" s="674">
        <v>13.8</v>
      </c>
      <c r="IZ22" s="674">
        <v>13.9</v>
      </c>
      <c r="JA22" s="674">
        <v>13.9</v>
      </c>
      <c r="JB22" s="674">
        <v>13.9</v>
      </c>
      <c r="JC22" s="674">
        <v>13.8</v>
      </c>
      <c r="JD22" s="674">
        <v>13.7</v>
      </c>
      <c r="JE22" s="674">
        <v>13.7</v>
      </c>
      <c r="JF22" s="674">
        <v>13.9</v>
      </c>
      <c r="JG22" s="674">
        <v>14.1</v>
      </c>
      <c r="JH22" s="674">
        <v>14</v>
      </c>
      <c r="JI22" s="674">
        <v>14</v>
      </c>
      <c r="JJ22" s="674">
        <v>13.9</v>
      </c>
      <c r="JK22" s="674">
        <v>13.9</v>
      </c>
      <c r="JL22" s="674">
        <v>13.9</v>
      </c>
      <c r="JM22" s="674">
        <v>13.9</v>
      </c>
      <c r="JN22" s="674">
        <v>13.9</v>
      </c>
      <c r="JO22" s="674">
        <v>13.9</v>
      </c>
      <c r="JP22" s="674">
        <v>14</v>
      </c>
      <c r="JQ22" s="674">
        <v>13.9</v>
      </c>
      <c r="JR22" s="674">
        <v>13.9</v>
      </c>
      <c r="JS22" s="674">
        <v>13.9</v>
      </c>
      <c r="JT22" s="674">
        <v>13.9</v>
      </c>
      <c r="JU22" s="674">
        <v>13.8</v>
      </c>
      <c r="JV22" s="674">
        <v>13.8</v>
      </c>
      <c r="JW22" s="674">
        <v>13.8</v>
      </c>
      <c r="JX22" s="674">
        <v>13.9</v>
      </c>
      <c r="JY22" s="674">
        <v>13.9</v>
      </c>
      <c r="JZ22" s="674">
        <v>13.9</v>
      </c>
      <c r="KA22" s="674">
        <v>13.8</v>
      </c>
      <c r="KB22" s="674">
        <v>13.7</v>
      </c>
      <c r="KC22" s="674">
        <v>13.7</v>
      </c>
      <c r="KD22" s="674">
        <v>13.9</v>
      </c>
      <c r="KE22" s="674">
        <v>14</v>
      </c>
      <c r="KF22" s="674">
        <v>14</v>
      </c>
      <c r="KG22" s="674">
        <v>14</v>
      </c>
      <c r="KH22" s="674">
        <v>14</v>
      </c>
      <c r="KI22" s="674">
        <v>13.9</v>
      </c>
      <c r="KJ22" s="674">
        <v>13.9</v>
      </c>
      <c r="KK22" s="674">
        <v>13.9</v>
      </c>
      <c r="KL22" s="674">
        <v>13.9</v>
      </c>
      <c r="KM22" s="674">
        <v>13.9</v>
      </c>
      <c r="KN22" s="674">
        <v>14</v>
      </c>
      <c r="KO22" s="674">
        <v>14</v>
      </c>
      <c r="KP22" s="674">
        <v>13.9</v>
      </c>
      <c r="KQ22" s="674">
        <v>13.9</v>
      </c>
      <c r="KR22" s="674">
        <v>13.9</v>
      </c>
      <c r="KS22" s="674">
        <v>13.8</v>
      </c>
      <c r="KT22" s="674">
        <v>13.8</v>
      </c>
      <c r="KU22" s="674">
        <v>13.8</v>
      </c>
      <c r="KV22" s="674">
        <v>14</v>
      </c>
      <c r="KW22" s="674">
        <v>13.9</v>
      </c>
      <c r="KX22" s="674">
        <v>13.9</v>
      </c>
      <c r="KY22" s="674">
        <v>13.7</v>
      </c>
      <c r="KZ22" s="674">
        <v>13.7</v>
      </c>
      <c r="LA22" s="674">
        <v>13.7</v>
      </c>
      <c r="LB22" s="674">
        <v>14</v>
      </c>
      <c r="LC22" s="674">
        <v>14.1</v>
      </c>
      <c r="LD22" s="674">
        <v>14</v>
      </c>
      <c r="LE22" s="674">
        <v>14</v>
      </c>
      <c r="LF22" s="674">
        <v>13.9</v>
      </c>
      <c r="LG22" s="674">
        <v>13.9</v>
      </c>
      <c r="LH22" s="674">
        <v>13.9</v>
      </c>
      <c r="LI22" s="674">
        <v>13.9</v>
      </c>
      <c r="LJ22" s="674">
        <v>13.9</v>
      </c>
      <c r="LK22" s="674">
        <v>13.9</v>
      </c>
      <c r="LL22" s="674">
        <v>14</v>
      </c>
      <c r="LM22" s="674">
        <v>13.9</v>
      </c>
      <c r="LN22" s="674">
        <v>13.9</v>
      </c>
      <c r="LO22" s="674">
        <v>13.9</v>
      </c>
      <c r="LP22" s="674">
        <v>13.9</v>
      </c>
      <c r="LQ22" s="674">
        <v>13.8</v>
      </c>
      <c r="LR22" s="674">
        <v>13.8</v>
      </c>
      <c r="LS22" s="674">
        <v>13.8</v>
      </c>
      <c r="LT22" s="674">
        <v>13.9</v>
      </c>
      <c r="LU22" s="674">
        <v>13.9</v>
      </c>
      <c r="LV22" s="674">
        <v>13.9</v>
      </c>
      <c r="LW22" s="674">
        <v>13.8</v>
      </c>
      <c r="LX22" s="674">
        <v>13.7</v>
      </c>
      <c r="LY22" s="674">
        <v>13.7</v>
      </c>
      <c r="LZ22" s="674">
        <v>13.9</v>
      </c>
      <c r="MA22" s="674">
        <v>14.1</v>
      </c>
      <c r="MB22" s="674">
        <v>14</v>
      </c>
      <c r="MC22" s="674">
        <v>14</v>
      </c>
      <c r="MD22" s="674">
        <v>13.9</v>
      </c>
      <c r="ME22" s="674">
        <v>13.9</v>
      </c>
      <c r="MF22" s="674">
        <v>13.9</v>
      </c>
      <c r="MG22" s="674">
        <v>13.9</v>
      </c>
      <c r="MH22" s="674">
        <v>13.9</v>
      </c>
      <c r="MI22" s="674">
        <v>13.9</v>
      </c>
      <c r="MJ22" s="674">
        <v>14</v>
      </c>
      <c r="MK22" s="674">
        <v>13.9</v>
      </c>
      <c r="ML22" s="674">
        <v>13.9</v>
      </c>
      <c r="MM22" s="674">
        <v>13.9</v>
      </c>
      <c r="MN22" s="674">
        <v>13.9</v>
      </c>
      <c r="MO22" s="674">
        <v>13.8</v>
      </c>
      <c r="MP22" s="674">
        <v>13.8</v>
      </c>
      <c r="MQ22" s="674">
        <v>13.8</v>
      </c>
      <c r="MR22" s="674">
        <v>13.9</v>
      </c>
      <c r="MS22" s="674">
        <v>13.9</v>
      </c>
      <c r="MT22" s="674">
        <v>13.9</v>
      </c>
      <c r="MU22" s="674">
        <v>13.7</v>
      </c>
      <c r="MV22" s="674">
        <v>13.7</v>
      </c>
      <c r="MW22" s="674">
        <v>13.7</v>
      </c>
      <c r="MX22" s="674">
        <v>13.9</v>
      </c>
      <c r="MY22" s="674">
        <v>14.1</v>
      </c>
      <c r="MZ22" s="674">
        <v>14</v>
      </c>
      <c r="NA22" s="674">
        <v>14</v>
      </c>
      <c r="NB22" s="674">
        <v>13.9</v>
      </c>
      <c r="NC22" s="674">
        <v>13.9</v>
      </c>
      <c r="ND22" s="674">
        <v>13.9</v>
      </c>
      <c r="NE22" s="674">
        <v>13.9</v>
      </c>
      <c r="NF22" s="674">
        <v>13.9</v>
      </c>
      <c r="NG22" s="674">
        <v>13.9</v>
      </c>
      <c r="NH22" s="674">
        <v>14</v>
      </c>
      <c r="NI22" s="674">
        <v>13.9</v>
      </c>
      <c r="NJ22" s="674">
        <v>13.9</v>
      </c>
      <c r="NK22" s="674">
        <v>13.9</v>
      </c>
      <c r="NL22" s="674">
        <v>13.9</v>
      </c>
      <c r="NM22" s="674">
        <v>13.8</v>
      </c>
      <c r="NN22" s="674">
        <v>13.8</v>
      </c>
      <c r="NO22" s="674">
        <v>13.8</v>
      </c>
      <c r="NP22" s="674">
        <v>13.9</v>
      </c>
      <c r="NQ22" s="674">
        <v>13.9</v>
      </c>
      <c r="NR22" s="674">
        <v>13.9</v>
      </c>
      <c r="NS22" s="674">
        <v>13.8</v>
      </c>
      <c r="NT22" s="674">
        <v>13.7</v>
      </c>
      <c r="NU22" s="674">
        <v>13.7</v>
      </c>
      <c r="NV22" s="674">
        <v>13.9</v>
      </c>
      <c r="NW22" s="674">
        <v>11.2</v>
      </c>
      <c r="NX22" s="674">
        <v>11.2</v>
      </c>
      <c r="NY22" s="674">
        <v>11.2</v>
      </c>
      <c r="NZ22" s="674">
        <v>11</v>
      </c>
      <c r="OA22" s="674">
        <v>11</v>
      </c>
      <c r="OB22" s="674">
        <v>11</v>
      </c>
      <c r="OC22" s="674">
        <v>10.9</v>
      </c>
      <c r="OD22" s="674">
        <v>10.9</v>
      </c>
      <c r="OE22" s="674">
        <v>10.9</v>
      </c>
      <c r="OF22" s="674">
        <v>11.1</v>
      </c>
      <c r="OG22" s="674">
        <v>11.1</v>
      </c>
      <c r="OH22" s="674">
        <v>11.1</v>
      </c>
      <c r="OI22" s="674">
        <v>11.1</v>
      </c>
      <c r="OJ22" s="674">
        <v>11.1</v>
      </c>
      <c r="OK22" s="674">
        <v>10.9</v>
      </c>
      <c r="OL22" s="674">
        <v>10.9</v>
      </c>
      <c r="OM22" s="674">
        <v>10.9</v>
      </c>
      <c r="ON22" s="674">
        <v>10.9</v>
      </c>
      <c r="OO22" s="674">
        <v>10.9</v>
      </c>
      <c r="OP22" s="674">
        <v>10.9</v>
      </c>
      <c r="OQ22" s="674">
        <v>10.7</v>
      </c>
      <c r="OR22" s="674">
        <v>10.7</v>
      </c>
      <c r="OS22" s="674">
        <v>10.7</v>
      </c>
      <c r="OT22" s="674">
        <v>11.1</v>
      </c>
      <c r="OU22" s="674">
        <v>10.5</v>
      </c>
      <c r="OV22" s="674">
        <v>10.5</v>
      </c>
      <c r="OW22" s="674">
        <v>10.5</v>
      </c>
      <c r="OX22" s="674">
        <v>10.3</v>
      </c>
      <c r="OY22" s="674">
        <v>10.3</v>
      </c>
      <c r="OZ22" s="674">
        <v>10.3</v>
      </c>
      <c r="PA22" s="674">
        <v>10.199999999999999</v>
      </c>
      <c r="PB22" s="674">
        <v>10.199999999999999</v>
      </c>
      <c r="PC22" s="674">
        <v>10.199999999999999</v>
      </c>
      <c r="PD22" s="674">
        <v>10.5</v>
      </c>
      <c r="PE22" s="674">
        <v>10.5</v>
      </c>
      <c r="PF22" s="674">
        <v>10.5</v>
      </c>
      <c r="PG22" s="674">
        <v>10.5</v>
      </c>
      <c r="PH22" s="674">
        <v>10.5</v>
      </c>
      <c r="PI22" s="674">
        <v>10.3</v>
      </c>
      <c r="PJ22" s="674">
        <v>10.3</v>
      </c>
      <c r="PK22" s="674">
        <v>10.3</v>
      </c>
      <c r="PL22" s="674">
        <v>10.4</v>
      </c>
      <c r="PM22" s="674">
        <v>10.3</v>
      </c>
      <c r="PN22" s="674">
        <v>10.3</v>
      </c>
      <c r="PO22" s="674">
        <v>10.1</v>
      </c>
      <c r="PP22" s="674">
        <v>10.1</v>
      </c>
      <c r="PQ22" s="674">
        <v>10</v>
      </c>
      <c r="PR22" s="674">
        <v>10.5</v>
      </c>
      <c r="PS22" s="674">
        <v>10.5</v>
      </c>
      <c r="PT22" s="674">
        <v>10.5</v>
      </c>
      <c r="PU22" s="674">
        <v>10.5</v>
      </c>
      <c r="PV22" s="674">
        <v>10.3</v>
      </c>
      <c r="PW22" s="674">
        <v>10.3</v>
      </c>
      <c r="PX22" s="674">
        <v>10.3</v>
      </c>
      <c r="PY22" s="674">
        <v>10.199999999999999</v>
      </c>
      <c r="PZ22" s="674">
        <v>10.199999999999999</v>
      </c>
      <c r="QA22" s="674">
        <v>10.199999999999999</v>
      </c>
      <c r="QB22" s="674">
        <v>10.5</v>
      </c>
      <c r="QC22" s="674">
        <v>10.5</v>
      </c>
      <c r="QD22" s="674">
        <v>10.5</v>
      </c>
      <c r="QE22" s="674">
        <v>10.5</v>
      </c>
      <c r="QF22" s="674">
        <v>10.5</v>
      </c>
      <c r="QG22" s="674">
        <v>10.3</v>
      </c>
      <c r="QH22" s="674">
        <v>10.3</v>
      </c>
      <c r="QI22" s="674">
        <v>10.3</v>
      </c>
      <c r="QJ22" s="674">
        <v>10.4</v>
      </c>
      <c r="QK22" s="674">
        <v>10.3</v>
      </c>
      <c r="QL22" s="674">
        <v>10.3</v>
      </c>
      <c r="QM22" s="674">
        <v>10.1</v>
      </c>
      <c r="QN22" s="674">
        <v>10.1</v>
      </c>
      <c r="QO22" s="674">
        <v>10</v>
      </c>
      <c r="QP22" s="674">
        <v>10.5</v>
      </c>
      <c r="QQ22" s="674">
        <v>14</v>
      </c>
      <c r="QR22" s="674">
        <v>14</v>
      </c>
      <c r="QS22" s="674">
        <v>14</v>
      </c>
      <c r="QT22" s="674">
        <v>13.9</v>
      </c>
      <c r="QU22" s="674">
        <v>13.9</v>
      </c>
      <c r="QV22" s="674">
        <v>13.9</v>
      </c>
      <c r="QW22" s="674">
        <v>13.9</v>
      </c>
      <c r="QX22" s="674">
        <v>13.9</v>
      </c>
      <c r="QY22" s="674">
        <v>13.9</v>
      </c>
      <c r="QZ22" s="674">
        <v>13.9</v>
      </c>
      <c r="RA22" s="674">
        <v>13.9</v>
      </c>
      <c r="RB22" s="674">
        <v>13.9</v>
      </c>
      <c r="RC22" s="674">
        <v>13.9</v>
      </c>
      <c r="RD22" s="674">
        <v>13.9</v>
      </c>
      <c r="RE22" s="674">
        <v>13.8</v>
      </c>
      <c r="RF22" s="674">
        <v>13.8</v>
      </c>
      <c r="RG22" s="674">
        <v>13.8</v>
      </c>
      <c r="RH22" s="674">
        <v>13.9</v>
      </c>
      <c r="RI22" s="674">
        <v>13.9</v>
      </c>
      <c r="RJ22" s="674">
        <v>13.9</v>
      </c>
      <c r="RK22" s="674">
        <v>13.7</v>
      </c>
      <c r="RL22" s="674">
        <v>13.7</v>
      </c>
      <c r="RM22" s="674">
        <v>13.7</v>
      </c>
      <c r="RN22" s="674">
        <v>13.9</v>
      </c>
      <c r="RO22" s="674">
        <v>14</v>
      </c>
      <c r="RP22" s="674">
        <v>14</v>
      </c>
      <c r="RQ22" s="674">
        <v>14</v>
      </c>
      <c r="RR22" s="674">
        <v>13.9</v>
      </c>
      <c r="RS22" s="674">
        <v>13.9</v>
      </c>
      <c r="RT22" s="674">
        <v>13.9</v>
      </c>
      <c r="RU22" s="674">
        <v>13.9</v>
      </c>
      <c r="RV22" s="674">
        <v>13.9</v>
      </c>
      <c r="RW22" s="674">
        <v>13.9</v>
      </c>
      <c r="RX22" s="674">
        <v>13.9</v>
      </c>
      <c r="RY22" s="674">
        <v>13.9</v>
      </c>
      <c r="RZ22" s="674">
        <v>13.9</v>
      </c>
      <c r="SA22" s="674">
        <v>13.9</v>
      </c>
      <c r="SB22" s="674">
        <v>13.9</v>
      </c>
      <c r="SC22" s="674">
        <v>13.8</v>
      </c>
      <c r="SD22" s="674">
        <v>13.8</v>
      </c>
      <c r="SE22" s="674">
        <v>13.8</v>
      </c>
      <c r="SF22" s="674">
        <v>13.9</v>
      </c>
      <c r="SG22" s="674">
        <v>13.9</v>
      </c>
      <c r="SH22" s="674">
        <v>13.9</v>
      </c>
      <c r="SI22" s="674">
        <v>13.7</v>
      </c>
      <c r="SJ22" s="674">
        <v>13.7</v>
      </c>
      <c r="SK22" s="674">
        <v>13.7</v>
      </c>
      <c r="SL22" s="674">
        <v>13.9</v>
      </c>
      <c r="SM22" s="674">
        <v>14</v>
      </c>
      <c r="SN22" s="674">
        <v>14</v>
      </c>
      <c r="SO22" s="674">
        <v>14</v>
      </c>
      <c r="SP22" s="674">
        <v>13.9</v>
      </c>
      <c r="SQ22" s="674">
        <v>13.9</v>
      </c>
      <c r="SR22" s="674">
        <v>13.9</v>
      </c>
      <c r="SS22" s="674">
        <v>13.9</v>
      </c>
      <c r="ST22" s="674">
        <v>13.9</v>
      </c>
      <c r="SU22" s="674">
        <v>13.9</v>
      </c>
      <c r="SV22" s="674">
        <v>13.9</v>
      </c>
      <c r="SW22" s="674">
        <v>13.9</v>
      </c>
      <c r="SX22" s="674">
        <v>13.9</v>
      </c>
      <c r="SY22" s="674">
        <v>13.9</v>
      </c>
      <c r="SZ22" s="674">
        <v>13.9</v>
      </c>
      <c r="TA22" s="674">
        <v>13.8</v>
      </c>
      <c r="TB22" s="674">
        <v>13.8</v>
      </c>
      <c r="TC22" s="674">
        <v>13.8</v>
      </c>
      <c r="TD22" s="674">
        <v>13.9</v>
      </c>
      <c r="TE22" s="674">
        <v>13.9</v>
      </c>
      <c r="TF22" s="674">
        <v>13.9</v>
      </c>
      <c r="TG22" s="674">
        <v>13.7</v>
      </c>
      <c r="TH22" s="674">
        <v>13.7</v>
      </c>
      <c r="TI22" s="674">
        <v>13.7</v>
      </c>
      <c r="TJ22" s="674">
        <v>13.9</v>
      </c>
      <c r="TK22" s="674">
        <v>14</v>
      </c>
      <c r="TL22" s="674">
        <v>14</v>
      </c>
      <c r="TM22" s="674">
        <v>14</v>
      </c>
      <c r="TN22" s="674">
        <v>14</v>
      </c>
      <c r="TO22" s="674">
        <v>13.9</v>
      </c>
      <c r="TP22" s="674">
        <v>13.9</v>
      </c>
      <c r="TQ22" s="674">
        <v>13.9</v>
      </c>
      <c r="TR22" s="674">
        <v>13.9</v>
      </c>
      <c r="TS22" s="674">
        <v>13.9</v>
      </c>
      <c r="TT22" s="674">
        <v>14</v>
      </c>
      <c r="TU22" s="674">
        <v>13.9</v>
      </c>
      <c r="TV22" s="674">
        <v>13.9</v>
      </c>
      <c r="TW22" s="674">
        <v>13.9</v>
      </c>
      <c r="TX22" s="674">
        <v>13.9</v>
      </c>
      <c r="TY22" s="674">
        <v>13.8</v>
      </c>
      <c r="TZ22" s="674">
        <v>13.8</v>
      </c>
      <c r="UA22" s="674">
        <v>13.8</v>
      </c>
      <c r="UB22" s="674">
        <v>14</v>
      </c>
      <c r="UC22" s="674">
        <v>13.9</v>
      </c>
      <c r="UD22" s="674">
        <v>13.9</v>
      </c>
      <c r="UE22" s="674">
        <v>13.7</v>
      </c>
      <c r="UF22" s="674">
        <v>13.7</v>
      </c>
      <c r="UG22" s="674">
        <v>13.7</v>
      </c>
      <c r="UH22" s="674">
        <v>14</v>
      </c>
      <c r="UI22" s="674">
        <v>10.5</v>
      </c>
      <c r="UJ22" s="674">
        <v>10.5</v>
      </c>
      <c r="UK22" s="674">
        <v>10.5</v>
      </c>
      <c r="UL22" s="674">
        <v>10.3</v>
      </c>
      <c r="UM22" s="674">
        <v>10.3</v>
      </c>
      <c r="UN22" s="674">
        <v>10.3</v>
      </c>
      <c r="UO22" s="674">
        <v>10.199999999999999</v>
      </c>
      <c r="UP22" s="674">
        <v>10.199999999999999</v>
      </c>
      <c r="UQ22" s="674">
        <v>10.199999999999999</v>
      </c>
      <c r="UR22" s="674">
        <v>10.5</v>
      </c>
      <c r="US22" s="674">
        <v>10.5</v>
      </c>
      <c r="UT22" s="674">
        <v>10.5</v>
      </c>
      <c r="UU22" s="674">
        <v>10.5</v>
      </c>
      <c r="UV22" s="674">
        <v>10.5</v>
      </c>
      <c r="UW22" s="674">
        <v>10.3</v>
      </c>
      <c r="UX22" s="674">
        <v>10.3</v>
      </c>
      <c r="UY22" s="674">
        <v>10.3</v>
      </c>
      <c r="UZ22" s="674">
        <v>10.4</v>
      </c>
      <c r="VA22" s="674">
        <v>10.3</v>
      </c>
      <c r="VB22" s="674">
        <v>10.3</v>
      </c>
      <c r="VC22" s="674">
        <v>10.1</v>
      </c>
      <c r="VD22" s="674">
        <v>10.1</v>
      </c>
      <c r="VE22" s="674">
        <v>10</v>
      </c>
      <c r="VF22" s="674">
        <v>10.5</v>
      </c>
      <c r="VG22" s="674">
        <v>14.1</v>
      </c>
      <c r="VH22" s="674">
        <v>14</v>
      </c>
      <c r="VI22" s="674">
        <v>14</v>
      </c>
      <c r="VJ22" s="674">
        <v>13.9</v>
      </c>
      <c r="VK22" s="674">
        <v>13.9</v>
      </c>
      <c r="VL22" s="674">
        <v>13.9</v>
      </c>
      <c r="VM22" s="674">
        <v>13.9</v>
      </c>
      <c r="VN22" s="674">
        <v>13.9</v>
      </c>
      <c r="VO22" s="674">
        <v>13.9</v>
      </c>
      <c r="VP22" s="674">
        <v>14</v>
      </c>
      <c r="VQ22" s="674">
        <v>13.9</v>
      </c>
      <c r="VR22" s="674">
        <v>13.9</v>
      </c>
      <c r="VS22" s="674">
        <v>13.9</v>
      </c>
      <c r="VT22" s="674">
        <v>13.9</v>
      </c>
      <c r="VU22" s="674">
        <v>13.9</v>
      </c>
      <c r="VV22" s="674">
        <v>13.8</v>
      </c>
      <c r="VW22" s="674">
        <v>13.8</v>
      </c>
      <c r="VX22" s="674">
        <v>13.8</v>
      </c>
      <c r="VY22" s="674">
        <v>13.9</v>
      </c>
      <c r="VZ22" s="674">
        <v>13.9</v>
      </c>
      <c r="WA22" s="674">
        <v>13.9</v>
      </c>
      <c r="WB22" s="674">
        <v>13.7</v>
      </c>
      <c r="WC22" s="674">
        <v>13.7</v>
      </c>
      <c r="WD22" s="674">
        <v>13.8</v>
      </c>
      <c r="WE22" s="674">
        <v>14.1</v>
      </c>
      <c r="WF22" s="674">
        <v>14</v>
      </c>
      <c r="WG22" s="674">
        <v>14</v>
      </c>
      <c r="WH22" s="674">
        <v>13.9</v>
      </c>
      <c r="WI22" s="674">
        <v>13.9</v>
      </c>
      <c r="WJ22" s="674">
        <v>13.9</v>
      </c>
      <c r="WK22" s="674">
        <v>13.9</v>
      </c>
      <c r="WL22" s="674">
        <v>13.9</v>
      </c>
      <c r="WM22" s="674">
        <v>13.9</v>
      </c>
      <c r="WN22" s="674">
        <v>14</v>
      </c>
      <c r="WO22" s="674">
        <v>13.9</v>
      </c>
      <c r="WP22" s="674">
        <v>13.9</v>
      </c>
      <c r="WQ22" s="674">
        <v>13.9</v>
      </c>
      <c r="WR22" s="674">
        <v>13.9</v>
      </c>
      <c r="WS22" s="674">
        <v>13.9</v>
      </c>
      <c r="WT22" s="674">
        <v>13.8</v>
      </c>
      <c r="WU22" s="674">
        <v>13.8</v>
      </c>
      <c r="WV22" s="674">
        <v>13.8</v>
      </c>
      <c r="WW22" s="674">
        <v>13.9</v>
      </c>
      <c r="WX22" s="674">
        <v>13.9</v>
      </c>
      <c r="WY22" s="674">
        <v>13.9</v>
      </c>
      <c r="WZ22" s="674">
        <v>13.7</v>
      </c>
      <c r="XA22" s="674">
        <v>13.7</v>
      </c>
      <c r="XB22" s="674">
        <v>13.8</v>
      </c>
    </row>
    <row r="23" spans="1:626" s="674" customFormat="1" ht="14.5" x14ac:dyDescent="0.35">
      <c r="A23" s="683" t="s">
        <v>83</v>
      </c>
      <c r="B23" s="683"/>
      <c r="C23" s="674">
        <v>4.7</v>
      </c>
      <c r="D23" s="674">
        <v>4.7</v>
      </c>
      <c r="E23" s="674">
        <v>4.7</v>
      </c>
      <c r="F23" s="674">
        <v>4.7</v>
      </c>
      <c r="G23" s="674">
        <v>4.7</v>
      </c>
      <c r="H23" s="674">
        <v>4.7</v>
      </c>
      <c r="I23" s="674">
        <v>4.7</v>
      </c>
      <c r="J23" s="674">
        <v>4.7</v>
      </c>
      <c r="K23" s="674">
        <v>4.7</v>
      </c>
      <c r="L23" s="674">
        <v>4.7</v>
      </c>
      <c r="M23" s="674">
        <v>4.7</v>
      </c>
      <c r="N23" s="674">
        <v>4.7</v>
      </c>
      <c r="O23" s="674">
        <v>4.7</v>
      </c>
      <c r="P23" s="674">
        <v>4.7</v>
      </c>
      <c r="Q23" s="674">
        <v>4.7</v>
      </c>
      <c r="R23" s="674">
        <v>4.7</v>
      </c>
      <c r="S23" s="674">
        <v>4.7</v>
      </c>
      <c r="T23" s="674">
        <v>4.7</v>
      </c>
      <c r="U23" s="674">
        <v>4.7</v>
      </c>
      <c r="V23" s="674">
        <v>4.7</v>
      </c>
      <c r="W23" s="674">
        <v>4.7</v>
      </c>
      <c r="X23" s="674">
        <v>4.7</v>
      </c>
      <c r="Y23" s="674">
        <v>4.7</v>
      </c>
      <c r="Z23" s="674">
        <v>4.7</v>
      </c>
      <c r="AA23" s="674">
        <v>4.7</v>
      </c>
      <c r="AB23" s="674">
        <v>4.7</v>
      </c>
      <c r="AC23" s="674">
        <v>4.7</v>
      </c>
      <c r="AD23" s="674">
        <v>4.7</v>
      </c>
      <c r="AE23" s="674">
        <v>4.7</v>
      </c>
      <c r="AF23" s="674">
        <v>4.7</v>
      </c>
      <c r="AG23" s="674">
        <v>4.7</v>
      </c>
      <c r="AH23" s="674">
        <v>4.7</v>
      </c>
      <c r="AI23" s="674">
        <v>4.7</v>
      </c>
      <c r="AJ23" s="674">
        <v>4.7</v>
      </c>
      <c r="AK23" s="674">
        <v>4.7</v>
      </c>
      <c r="AL23" s="674">
        <v>4.7</v>
      </c>
      <c r="AM23" s="674">
        <v>4.7</v>
      </c>
      <c r="AN23" s="674">
        <v>4.7</v>
      </c>
      <c r="AO23" s="674">
        <v>4.7</v>
      </c>
      <c r="AP23" s="674">
        <v>4.7</v>
      </c>
      <c r="AQ23" s="674">
        <v>4.7</v>
      </c>
      <c r="AR23" s="674">
        <v>4.7</v>
      </c>
      <c r="AS23" s="674">
        <v>4.7</v>
      </c>
      <c r="AT23" s="674">
        <v>4.7</v>
      </c>
      <c r="AU23" s="674">
        <v>4.7</v>
      </c>
      <c r="AV23" s="674">
        <v>4.7</v>
      </c>
      <c r="AW23" s="674">
        <v>4.7</v>
      </c>
      <c r="AX23" s="674">
        <v>4.7</v>
      </c>
      <c r="AY23" s="674">
        <v>4.7</v>
      </c>
      <c r="AZ23" s="674">
        <v>4.7</v>
      </c>
      <c r="BA23" s="674">
        <v>4.7</v>
      </c>
      <c r="BB23" s="674">
        <v>4.7</v>
      </c>
      <c r="BC23" s="674">
        <v>4.7</v>
      </c>
      <c r="BD23" s="674">
        <v>4.7</v>
      </c>
      <c r="BE23" s="674">
        <v>4.7</v>
      </c>
      <c r="BF23" s="674">
        <v>4.7</v>
      </c>
      <c r="BG23" s="674">
        <v>4.7</v>
      </c>
      <c r="BH23" s="674">
        <v>4.7</v>
      </c>
      <c r="BI23" s="674">
        <v>4.7</v>
      </c>
      <c r="BJ23" s="674">
        <v>4.7</v>
      </c>
      <c r="BK23" s="674">
        <v>4.7</v>
      </c>
      <c r="BL23" s="674">
        <v>4.7</v>
      </c>
      <c r="BM23" s="674">
        <v>4.7</v>
      </c>
      <c r="BN23" s="674">
        <v>4.7</v>
      </c>
      <c r="BO23" s="674">
        <v>4.7</v>
      </c>
      <c r="BP23" s="674">
        <v>4.7</v>
      </c>
      <c r="BQ23" s="674">
        <v>4.7</v>
      </c>
      <c r="BR23" s="674">
        <v>4.7</v>
      </c>
      <c r="BS23" s="674">
        <v>4.7</v>
      </c>
      <c r="BT23" s="674">
        <v>4.7</v>
      </c>
      <c r="BU23" s="674">
        <v>4.7</v>
      </c>
      <c r="BV23" s="674">
        <v>4.7</v>
      </c>
      <c r="BW23" s="674">
        <v>4.7</v>
      </c>
      <c r="BX23" s="674">
        <v>4.7</v>
      </c>
      <c r="BY23" s="674">
        <v>4.7</v>
      </c>
      <c r="BZ23" s="674">
        <v>4.7</v>
      </c>
      <c r="CA23" s="674">
        <v>4.7</v>
      </c>
      <c r="CB23" s="674">
        <v>4.7</v>
      </c>
      <c r="CC23" s="674">
        <v>4.7</v>
      </c>
      <c r="CD23" s="674">
        <v>4.7</v>
      </c>
      <c r="CE23" s="674">
        <v>4.7</v>
      </c>
      <c r="CF23" s="674">
        <v>4.7</v>
      </c>
      <c r="CG23" s="674">
        <v>4.7</v>
      </c>
      <c r="CH23" s="674">
        <v>4.7</v>
      </c>
      <c r="CI23" s="674">
        <v>4.7</v>
      </c>
      <c r="CJ23" s="674">
        <v>4.7</v>
      </c>
      <c r="CK23" s="674">
        <v>4.7</v>
      </c>
      <c r="CL23" s="674">
        <v>4.7</v>
      </c>
      <c r="CM23" s="674">
        <v>4.7</v>
      </c>
      <c r="CN23" s="674">
        <v>4.7</v>
      </c>
      <c r="CO23" s="674">
        <v>4.7</v>
      </c>
      <c r="CP23" s="674">
        <v>4.7</v>
      </c>
      <c r="CQ23" s="674">
        <v>4.7</v>
      </c>
      <c r="CR23" s="674">
        <v>4.7</v>
      </c>
      <c r="CS23" s="674">
        <v>4.7</v>
      </c>
      <c r="CT23" s="674">
        <v>4.7</v>
      </c>
      <c r="CU23" s="674">
        <v>4.7</v>
      </c>
      <c r="CV23" s="674">
        <v>4.7</v>
      </c>
      <c r="CW23" s="674">
        <v>4.7</v>
      </c>
      <c r="CX23" s="674">
        <v>4.7</v>
      </c>
      <c r="CY23" s="674">
        <v>4.7</v>
      </c>
      <c r="CZ23" s="674">
        <v>4.7</v>
      </c>
      <c r="DA23" s="674">
        <v>4.7</v>
      </c>
      <c r="DB23" s="674">
        <v>4.7</v>
      </c>
      <c r="DC23" s="674">
        <v>4.7</v>
      </c>
      <c r="DD23" s="674">
        <v>4.7</v>
      </c>
      <c r="DE23" s="674">
        <v>4.7</v>
      </c>
      <c r="DF23" s="674">
        <v>4.7</v>
      </c>
      <c r="DG23" s="674">
        <v>4.7</v>
      </c>
      <c r="DH23" s="674">
        <v>4.7</v>
      </c>
      <c r="DI23" s="674">
        <v>4.7</v>
      </c>
      <c r="DJ23" s="674">
        <v>4.7</v>
      </c>
      <c r="DK23" s="674">
        <v>4.7</v>
      </c>
      <c r="DL23" s="674">
        <v>4.7</v>
      </c>
      <c r="DM23" s="674">
        <v>4.7</v>
      </c>
      <c r="DN23" s="674">
        <v>4.7</v>
      </c>
      <c r="DO23" s="674">
        <v>4.7</v>
      </c>
      <c r="DP23" s="674">
        <v>4.7</v>
      </c>
      <c r="DQ23" s="674">
        <v>4.7</v>
      </c>
      <c r="DR23" s="674">
        <v>4.7</v>
      </c>
      <c r="DS23" s="674">
        <v>4.7</v>
      </c>
      <c r="DT23" s="674">
        <v>4.7</v>
      </c>
      <c r="DU23" s="674">
        <v>4.7</v>
      </c>
      <c r="DV23" s="674">
        <v>4.7</v>
      </c>
      <c r="DW23" s="674">
        <v>4.7</v>
      </c>
      <c r="DX23" s="674">
        <v>4.7</v>
      </c>
      <c r="DY23" s="674">
        <v>4.7</v>
      </c>
      <c r="DZ23" s="674">
        <v>4.7</v>
      </c>
      <c r="EA23" s="674">
        <v>4.7</v>
      </c>
      <c r="EB23" s="674">
        <v>4.7</v>
      </c>
      <c r="EC23" s="674">
        <v>4.7</v>
      </c>
      <c r="ED23" s="674">
        <v>4.7</v>
      </c>
      <c r="EE23" s="674">
        <v>4.7</v>
      </c>
      <c r="EF23" s="674">
        <v>4.7</v>
      </c>
      <c r="EG23" s="674">
        <v>4.7</v>
      </c>
      <c r="EH23" s="674">
        <v>4.7</v>
      </c>
      <c r="EI23" s="674">
        <v>4.7</v>
      </c>
      <c r="EJ23" s="674">
        <v>4.7</v>
      </c>
      <c r="EK23" s="674">
        <v>4.7</v>
      </c>
      <c r="EL23" s="674">
        <v>4.7</v>
      </c>
      <c r="EM23" s="674">
        <v>4.7</v>
      </c>
      <c r="EN23" s="674">
        <v>4.7</v>
      </c>
      <c r="EO23" s="674">
        <v>4.7</v>
      </c>
      <c r="EP23" s="674">
        <v>4.7</v>
      </c>
      <c r="EQ23" s="674">
        <v>4.7</v>
      </c>
      <c r="ER23" s="674">
        <v>4.7</v>
      </c>
      <c r="ES23" s="674">
        <v>4.7</v>
      </c>
      <c r="ET23" s="674">
        <v>4.7</v>
      </c>
      <c r="EU23" s="674">
        <v>4.7</v>
      </c>
      <c r="EV23" s="674">
        <v>4.7</v>
      </c>
      <c r="EW23" s="674">
        <v>4.7</v>
      </c>
      <c r="EX23" s="674">
        <v>4.7</v>
      </c>
      <c r="EY23" s="674">
        <v>4.7</v>
      </c>
      <c r="EZ23" s="674">
        <v>4.7</v>
      </c>
      <c r="FA23" s="674">
        <v>4.7</v>
      </c>
      <c r="FB23" s="674">
        <v>4.7</v>
      </c>
      <c r="FC23" s="674">
        <v>4.7</v>
      </c>
      <c r="FD23" s="674">
        <v>4.7</v>
      </c>
      <c r="FE23" s="674">
        <v>4.7</v>
      </c>
      <c r="FF23" s="674">
        <v>4.7</v>
      </c>
      <c r="FG23" s="674">
        <v>4.7</v>
      </c>
      <c r="FH23" s="674">
        <v>4.7</v>
      </c>
      <c r="FI23" s="674">
        <v>4.7</v>
      </c>
      <c r="FJ23" s="674">
        <v>4.7</v>
      </c>
      <c r="FK23" s="674">
        <v>4.7</v>
      </c>
      <c r="FL23" s="674">
        <v>4.7</v>
      </c>
      <c r="FM23" s="674">
        <v>4.7</v>
      </c>
      <c r="FN23" s="674">
        <v>4.7</v>
      </c>
      <c r="FO23" s="674">
        <v>4.7</v>
      </c>
      <c r="FP23" s="674">
        <v>4.7</v>
      </c>
      <c r="FQ23" s="674">
        <v>4.7</v>
      </c>
      <c r="FR23" s="674">
        <v>4.7</v>
      </c>
      <c r="FS23" s="674">
        <v>4.7</v>
      </c>
      <c r="FT23" s="674">
        <v>4.7</v>
      </c>
      <c r="FU23" s="674">
        <v>4.7</v>
      </c>
      <c r="FV23" s="674">
        <v>4.7</v>
      </c>
      <c r="FW23" s="674">
        <v>4.7</v>
      </c>
      <c r="FX23" s="674">
        <v>4.7</v>
      </c>
      <c r="FY23" s="674">
        <v>4.7</v>
      </c>
      <c r="FZ23" s="674">
        <v>4.7</v>
      </c>
      <c r="GA23" s="674">
        <v>4.7</v>
      </c>
      <c r="GB23" s="674">
        <v>4.7</v>
      </c>
      <c r="GC23" s="674">
        <v>4.7</v>
      </c>
      <c r="GD23" s="674">
        <v>4.7</v>
      </c>
      <c r="GE23" s="674">
        <v>4.7</v>
      </c>
      <c r="GF23" s="674">
        <v>4.7</v>
      </c>
      <c r="GG23" s="674">
        <v>4.7</v>
      </c>
      <c r="GH23" s="674">
        <v>4.7</v>
      </c>
      <c r="GI23" s="674">
        <v>4.7</v>
      </c>
      <c r="GJ23" s="674">
        <v>4.7</v>
      </c>
      <c r="GK23" s="674">
        <v>4.7</v>
      </c>
      <c r="GL23" s="674">
        <v>4.7</v>
      </c>
      <c r="GM23" s="674">
        <v>9.3000000000000007</v>
      </c>
      <c r="GN23" s="674">
        <v>9.5</v>
      </c>
      <c r="GO23" s="674">
        <v>10.199999999999999</v>
      </c>
      <c r="GP23" s="674">
        <v>10.9</v>
      </c>
      <c r="GQ23" s="674">
        <v>9.6</v>
      </c>
      <c r="GR23" s="674">
        <v>10.3</v>
      </c>
      <c r="GS23" s="674">
        <v>10.9</v>
      </c>
      <c r="GT23" s="674">
        <v>9.4</v>
      </c>
      <c r="GU23" s="674">
        <v>10</v>
      </c>
      <c r="GV23" s="674">
        <v>10.6</v>
      </c>
      <c r="GW23" s="674">
        <v>9.1999999999999993</v>
      </c>
      <c r="GX23" s="674">
        <v>10</v>
      </c>
      <c r="GY23" s="674">
        <v>10.8</v>
      </c>
      <c r="GZ23" s="674">
        <v>10</v>
      </c>
      <c r="HA23" s="674">
        <v>10.8</v>
      </c>
      <c r="HB23" s="674">
        <v>8.8000000000000007</v>
      </c>
      <c r="HC23" s="674">
        <v>9.5</v>
      </c>
      <c r="HD23" s="674">
        <v>10.199999999999999</v>
      </c>
      <c r="HE23" s="674">
        <v>8.6</v>
      </c>
      <c r="HF23" s="674">
        <v>9.3000000000000007</v>
      </c>
      <c r="HG23" s="674">
        <v>10</v>
      </c>
      <c r="HH23" s="674">
        <v>8.4</v>
      </c>
      <c r="HI23" s="674">
        <v>9.1</v>
      </c>
      <c r="HJ23" s="674">
        <v>9.9</v>
      </c>
      <c r="HK23" s="674">
        <v>2.7</v>
      </c>
      <c r="HL23" s="674">
        <v>2.8</v>
      </c>
      <c r="HM23" s="674">
        <v>2.8</v>
      </c>
      <c r="HN23" s="674">
        <v>2.9</v>
      </c>
      <c r="HO23" s="674">
        <v>2.8</v>
      </c>
      <c r="HP23" s="674">
        <v>2.8</v>
      </c>
      <c r="HQ23" s="674">
        <v>2.9</v>
      </c>
      <c r="HR23" s="674">
        <v>2.6</v>
      </c>
      <c r="HS23" s="674">
        <v>2.7</v>
      </c>
      <c r="HT23" s="674">
        <v>2.7</v>
      </c>
      <c r="HU23" s="674">
        <v>2.7</v>
      </c>
      <c r="HV23" s="674">
        <v>2.7</v>
      </c>
      <c r="HW23" s="674">
        <v>2.8</v>
      </c>
      <c r="HX23" s="674">
        <v>2.7</v>
      </c>
      <c r="HY23" s="674">
        <v>2.8</v>
      </c>
      <c r="HZ23" s="674">
        <v>2.5</v>
      </c>
      <c r="IA23" s="674">
        <v>2.6</v>
      </c>
      <c r="IB23" s="674">
        <v>2.6</v>
      </c>
      <c r="IC23" s="674">
        <v>2.4</v>
      </c>
      <c r="ID23" s="674">
        <v>2.4</v>
      </c>
      <c r="IE23" s="674">
        <v>2.4</v>
      </c>
      <c r="IF23" s="674">
        <v>2.2999999999999998</v>
      </c>
      <c r="IG23" s="674">
        <v>2.2999999999999998</v>
      </c>
      <c r="IH23" s="674">
        <v>2.2999999999999998</v>
      </c>
      <c r="II23" s="674">
        <v>4.7</v>
      </c>
      <c r="IJ23" s="674">
        <v>4.7</v>
      </c>
      <c r="IK23" s="674">
        <v>4.7</v>
      </c>
      <c r="IL23" s="674">
        <v>4.7</v>
      </c>
      <c r="IM23" s="674">
        <v>4.7</v>
      </c>
      <c r="IN23" s="674">
        <v>4.7</v>
      </c>
      <c r="IO23" s="674">
        <v>4.7</v>
      </c>
      <c r="IP23" s="674">
        <v>4.7</v>
      </c>
      <c r="IQ23" s="674">
        <v>4.7</v>
      </c>
      <c r="IR23" s="674">
        <v>4.7</v>
      </c>
      <c r="IS23" s="674">
        <v>4.7</v>
      </c>
      <c r="IT23" s="674">
        <v>4.7</v>
      </c>
      <c r="IU23" s="674">
        <v>4.7</v>
      </c>
      <c r="IV23" s="674">
        <v>4.7</v>
      </c>
      <c r="IW23" s="674">
        <v>4.7</v>
      </c>
      <c r="IX23" s="674">
        <v>4.7</v>
      </c>
      <c r="IY23" s="674">
        <v>4.7</v>
      </c>
      <c r="IZ23" s="674">
        <v>4.7</v>
      </c>
      <c r="JA23" s="674">
        <v>4.7</v>
      </c>
      <c r="JB23" s="674">
        <v>4.7</v>
      </c>
      <c r="JC23" s="674">
        <v>4.7</v>
      </c>
      <c r="JD23" s="674">
        <v>4.7</v>
      </c>
      <c r="JE23" s="674">
        <v>4.7</v>
      </c>
      <c r="JF23" s="674">
        <v>4.7</v>
      </c>
      <c r="JG23" s="674">
        <v>4.7</v>
      </c>
      <c r="JH23" s="674">
        <v>4.7</v>
      </c>
      <c r="JI23" s="674">
        <v>4.7</v>
      </c>
      <c r="JJ23" s="674">
        <v>4.7</v>
      </c>
      <c r="JK23" s="674">
        <v>4.7</v>
      </c>
      <c r="JL23" s="674">
        <v>4.7</v>
      </c>
      <c r="JM23" s="674">
        <v>4.7</v>
      </c>
      <c r="JN23" s="674">
        <v>4.7</v>
      </c>
      <c r="JO23" s="674">
        <v>4.7</v>
      </c>
      <c r="JP23" s="674">
        <v>4.7</v>
      </c>
      <c r="JQ23" s="674">
        <v>4.7</v>
      </c>
      <c r="JR23" s="674">
        <v>4.7</v>
      </c>
      <c r="JS23" s="674">
        <v>4.7</v>
      </c>
      <c r="JT23" s="674">
        <v>4.7</v>
      </c>
      <c r="JU23" s="674">
        <v>4.7</v>
      </c>
      <c r="JV23" s="674">
        <v>4.7</v>
      </c>
      <c r="JW23" s="674">
        <v>4.7</v>
      </c>
      <c r="JX23" s="674">
        <v>4.7</v>
      </c>
      <c r="JY23" s="674">
        <v>4.7</v>
      </c>
      <c r="JZ23" s="674">
        <v>4.7</v>
      </c>
      <c r="KA23" s="674">
        <v>4.7</v>
      </c>
      <c r="KB23" s="674">
        <v>4.7</v>
      </c>
      <c r="KC23" s="674">
        <v>4.7</v>
      </c>
      <c r="KD23" s="674">
        <v>4.7</v>
      </c>
      <c r="KE23" s="674">
        <v>13.3</v>
      </c>
      <c r="KF23" s="674">
        <v>13.3</v>
      </c>
      <c r="KG23" s="674">
        <v>13.3</v>
      </c>
      <c r="KH23" s="674">
        <v>13.3</v>
      </c>
      <c r="KI23" s="674">
        <v>13.3</v>
      </c>
      <c r="KJ23" s="674">
        <v>13.3</v>
      </c>
      <c r="KK23" s="674">
        <v>13.3</v>
      </c>
      <c r="KL23" s="674">
        <v>13.3</v>
      </c>
      <c r="KM23" s="674">
        <v>13.3</v>
      </c>
      <c r="KN23" s="674">
        <v>13.3</v>
      </c>
      <c r="KO23" s="674">
        <v>13.3</v>
      </c>
      <c r="KP23" s="674">
        <v>13.3</v>
      </c>
      <c r="KQ23" s="674">
        <v>13.3</v>
      </c>
      <c r="KR23" s="674">
        <v>13.3</v>
      </c>
      <c r="KS23" s="674">
        <v>13.3</v>
      </c>
      <c r="KT23" s="674">
        <v>13.3</v>
      </c>
      <c r="KU23" s="674">
        <v>13.3</v>
      </c>
      <c r="KV23" s="674">
        <v>13.3</v>
      </c>
      <c r="KW23" s="674">
        <v>13.3</v>
      </c>
      <c r="KX23" s="674">
        <v>13.3</v>
      </c>
      <c r="KY23" s="674">
        <v>13.3</v>
      </c>
      <c r="KZ23" s="674">
        <v>13.3</v>
      </c>
      <c r="LA23" s="674">
        <v>13.3</v>
      </c>
      <c r="LB23" s="674">
        <v>13.3</v>
      </c>
      <c r="LC23" s="674">
        <v>5.9</v>
      </c>
      <c r="LD23" s="674">
        <v>5.9</v>
      </c>
      <c r="LE23" s="674">
        <v>5.9</v>
      </c>
      <c r="LF23" s="674">
        <v>5.9</v>
      </c>
      <c r="LG23" s="674">
        <v>5.9</v>
      </c>
      <c r="LH23" s="674">
        <v>5.9</v>
      </c>
      <c r="LI23" s="674">
        <v>5.9</v>
      </c>
      <c r="LJ23" s="674">
        <v>5.9</v>
      </c>
      <c r="LK23" s="674">
        <v>5.9</v>
      </c>
      <c r="LL23" s="674">
        <v>5.9</v>
      </c>
      <c r="LM23" s="674">
        <v>5.9</v>
      </c>
      <c r="LN23" s="674">
        <v>5.9</v>
      </c>
      <c r="LO23" s="674">
        <v>5.9</v>
      </c>
      <c r="LP23" s="674">
        <v>5.9</v>
      </c>
      <c r="LQ23" s="674">
        <v>5.9</v>
      </c>
      <c r="LR23" s="674">
        <v>5.9</v>
      </c>
      <c r="LS23" s="674">
        <v>5.9</v>
      </c>
      <c r="LT23" s="674">
        <v>5.9</v>
      </c>
      <c r="LU23" s="674">
        <v>5.9</v>
      </c>
      <c r="LV23" s="674">
        <v>5.9</v>
      </c>
      <c r="LW23" s="674">
        <v>5.9</v>
      </c>
      <c r="LX23" s="674">
        <v>5.9</v>
      </c>
      <c r="LY23" s="674">
        <v>5.9</v>
      </c>
      <c r="LZ23" s="674">
        <v>5.9</v>
      </c>
      <c r="MA23" s="674">
        <v>4.7</v>
      </c>
      <c r="MB23" s="674">
        <v>4.7</v>
      </c>
      <c r="MC23" s="674">
        <v>4.7</v>
      </c>
      <c r="MD23" s="674">
        <v>4.7</v>
      </c>
      <c r="ME23" s="674">
        <v>4.7</v>
      </c>
      <c r="MF23" s="674">
        <v>4.7</v>
      </c>
      <c r="MG23" s="674">
        <v>4.7</v>
      </c>
      <c r="MH23" s="674">
        <v>4.7</v>
      </c>
      <c r="MI23" s="674">
        <v>4.7</v>
      </c>
      <c r="MJ23" s="674">
        <v>4.7</v>
      </c>
      <c r="MK23" s="674">
        <v>4.7</v>
      </c>
      <c r="ML23" s="674">
        <v>4.7</v>
      </c>
      <c r="MM23" s="674">
        <v>4.7</v>
      </c>
      <c r="MN23" s="674">
        <v>4.7</v>
      </c>
      <c r="MO23" s="674">
        <v>4.7</v>
      </c>
      <c r="MP23" s="674">
        <v>4.7</v>
      </c>
      <c r="MQ23" s="674">
        <v>4.7</v>
      </c>
      <c r="MR23" s="674">
        <v>4.7</v>
      </c>
      <c r="MS23" s="674">
        <v>4.7</v>
      </c>
      <c r="MT23" s="674">
        <v>4.7</v>
      </c>
      <c r="MU23" s="674">
        <v>4.7</v>
      </c>
      <c r="MV23" s="674">
        <v>4.7</v>
      </c>
      <c r="MW23" s="674">
        <v>4.7</v>
      </c>
      <c r="MX23" s="674">
        <v>4.7</v>
      </c>
      <c r="MY23" s="674">
        <v>4.7</v>
      </c>
      <c r="MZ23" s="674">
        <v>4.7</v>
      </c>
      <c r="NA23" s="674">
        <v>4.7</v>
      </c>
      <c r="NB23" s="674">
        <v>4.7</v>
      </c>
      <c r="NC23" s="674">
        <v>4.7</v>
      </c>
      <c r="ND23" s="674">
        <v>4.7</v>
      </c>
      <c r="NE23" s="674">
        <v>4.7</v>
      </c>
      <c r="NF23" s="674">
        <v>4.7</v>
      </c>
      <c r="NG23" s="674">
        <v>4.7</v>
      </c>
      <c r="NH23" s="674">
        <v>4.7</v>
      </c>
      <c r="NI23" s="674">
        <v>4.7</v>
      </c>
      <c r="NJ23" s="674">
        <v>4.7</v>
      </c>
      <c r="NK23" s="674">
        <v>4.7</v>
      </c>
      <c r="NL23" s="674">
        <v>4.7</v>
      </c>
      <c r="NM23" s="674">
        <v>4.7</v>
      </c>
      <c r="NN23" s="674">
        <v>4.7</v>
      </c>
      <c r="NO23" s="674">
        <v>4.7</v>
      </c>
      <c r="NP23" s="674">
        <v>4.7</v>
      </c>
      <c r="NQ23" s="674">
        <v>4.7</v>
      </c>
      <c r="NR23" s="674">
        <v>4.7</v>
      </c>
      <c r="NS23" s="674">
        <v>4.7</v>
      </c>
      <c r="NT23" s="674">
        <v>4.7</v>
      </c>
      <c r="NU23" s="674">
        <v>4.7</v>
      </c>
      <c r="NV23" s="674">
        <v>4.7</v>
      </c>
      <c r="NW23" s="674">
        <v>4.7</v>
      </c>
      <c r="NX23" s="674">
        <v>4.7</v>
      </c>
      <c r="NY23" s="674">
        <v>4.7</v>
      </c>
      <c r="NZ23" s="674">
        <v>4.7</v>
      </c>
      <c r="OA23" s="674">
        <v>4.7</v>
      </c>
      <c r="OB23" s="674">
        <v>4.7</v>
      </c>
      <c r="OC23" s="674">
        <v>4.7</v>
      </c>
      <c r="OD23" s="674">
        <v>4.7</v>
      </c>
      <c r="OE23" s="674">
        <v>4.7</v>
      </c>
      <c r="OF23" s="674">
        <v>4.7</v>
      </c>
      <c r="OG23" s="674">
        <v>4.7</v>
      </c>
      <c r="OH23" s="674">
        <v>4.7</v>
      </c>
      <c r="OI23" s="674">
        <v>4.7</v>
      </c>
      <c r="OJ23" s="674">
        <v>4.7</v>
      </c>
      <c r="OK23" s="674">
        <v>4.7</v>
      </c>
      <c r="OL23" s="674">
        <v>4.7</v>
      </c>
      <c r="OM23" s="674">
        <v>4.7</v>
      </c>
      <c r="ON23" s="674">
        <v>4.7</v>
      </c>
      <c r="OO23" s="674">
        <v>4.7</v>
      </c>
      <c r="OP23" s="674">
        <v>4.7</v>
      </c>
      <c r="OQ23" s="674">
        <v>4.7</v>
      </c>
      <c r="OR23" s="674">
        <v>4.7</v>
      </c>
      <c r="OS23" s="674">
        <v>4.7</v>
      </c>
      <c r="OT23" s="674">
        <v>4.7</v>
      </c>
      <c r="OU23" s="674">
        <v>4.7</v>
      </c>
      <c r="OV23" s="674">
        <v>4.7</v>
      </c>
      <c r="OW23" s="674">
        <v>4.7</v>
      </c>
      <c r="OX23" s="674">
        <v>4.7</v>
      </c>
      <c r="OY23" s="674">
        <v>4.7</v>
      </c>
      <c r="OZ23" s="674">
        <v>4.7</v>
      </c>
      <c r="PA23" s="674">
        <v>4.7</v>
      </c>
      <c r="PB23" s="674">
        <v>4.7</v>
      </c>
      <c r="PC23" s="674">
        <v>4.7</v>
      </c>
      <c r="PD23" s="674">
        <v>4.7</v>
      </c>
      <c r="PE23" s="674">
        <v>4.7</v>
      </c>
      <c r="PF23" s="674">
        <v>4.7</v>
      </c>
      <c r="PG23" s="674">
        <v>4.7</v>
      </c>
      <c r="PH23" s="674">
        <v>4.7</v>
      </c>
      <c r="PI23" s="674">
        <v>4.7</v>
      </c>
      <c r="PJ23" s="674">
        <v>4.7</v>
      </c>
      <c r="PK23" s="674">
        <v>4.7</v>
      </c>
      <c r="PL23" s="674">
        <v>4.7</v>
      </c>
      <c r="PM23" s="674">
        <v>4.7</v>
      </c>
      <c r="PN23" s="674">
        <v>4.7</v>
      </c>
      <c r="PO23" s="674">
        <v>4.7</v>
      </c>
      <c r="PP23" s="674">
        <v>4.7</v>
      </c>
      <c r="PQ23" s="674">
        <v>4.7</v>
      </c>
      <c r="PR23" s="674">
        <v>4.7</v>
      </c>
      <c r="PS23" s="674">
        <v>4.7</v>
      </c>
      <c r="PT23" s="674">
        <v>4.7</v>
      </c>
      <c r="PU23" s="674">
        <v>4.7</v>
      </c>
      <c r="PV23" s="674">
        <v>4.7</v>
      </c>
      <c r="PW23" s="674">
        <v>4.7</v>
      </c>
      <c r="PX23" s="674">
        <v>4.7</v>
      </c>
      <c r="PY23" s="674">
        <v>4.7</v>
      </c>
      <c r="PZ23" s="674">
        <v>4.7</v>
      </c>
      <c r="QA23" s="674">
        <v>4.7</v>
      </c>
      <c r="QB23" s="674">
        <v>4.7</v>
      </c>
      <c r="QC23" s="674">
        <v>4.7</v>
      </c>
      <c r="QD23" s="674">
        <v>4.7</v>
      </c>
      <c r="QE23" s="674">
        <v>4.7</v>
      </c>
      <c r="QF23" s="674">
        <v>4.7</v>
      </c>
      <c r="QG23" s="674">
        <v>4.7</v>
      </c>
      <c r="QH23" s="674">
        <v>4.7</v>
      </c>
      <c r="QI23" s="674">
        <v>4.7</v>
      </c>
      <c r="QJ23" s="674">
        <v>4.7</v>
      </c>
      <c r="QK23" s="674">
        <v>4.7</v>
      </c>
      <c r="QL23" s="674">
        <v>4.7</v>
      </c>
      <c r="QM23" s="674">
        <v>4.7</v>
      </c>
      <c r="QN23" s="674">
        <v>4.7</v>
      </c>
      <c r="QO23" s="674">
        <v>4.7</v>
      </c>
      <c r="QP23" s="674">
        <v>4.7</v>
      </c>
      <c r="QQ23" s="674">
        <v>4.7</v>
      </c>
      <c r="QR23" s="674">
        <v>4.7</v>
      </c>
      <c r="QS23" s="674">
        <v>4.7</v>
      </c>
      <c r="QT23" s="674">
        <v>4.7</v>
      </c>
      <c r="QU23" s="674">
        <v>4.7</v>
      </c>
      <c r="QV23" s="674">
        <v>4.7</v>
      </c>
      <c r="QW23" s="674">
        <v>4.7</v>
      </c>
      <c r="QX23" s="674">
        <v>4.7</v>
      </c>
      <c r="QY23" s="674">
        <v>4.7</v>
      </c>
      <c r="QZ23" s="674">
        <v>4.7</v>
      </c>
      <c r="RA23" s="674">
        <v>4.7</v>
      </c>
      <c r="RB23" s="674">
        <v>4.7</v>
      </c>
      <c r="RC23" s="674">
        <v>4.7</v>
      </c>
      <c r="RD23" s="674">
        <v>4.7</v>
      </c>
      <c r="RE23" s="674">
        <v>4.7</v>
      </c>
      <c r="RF23" s="674">
        <v>4.7</v>
      </c>
      <c r="RG23" s="674">
        <v>4.7</v>
      </c>
      <c r="RH23" s="674">
        <v>4.7</v>
      </c>
      <c r="RI23" s="674">
        <v>4.7</v>
      </c>
      <c r="RJ23" s="674">
        <v>4.7</v>
      </c>
      <c r="RK23" s="674">
        <v>4.7</v>
      </c>
      <c r="RL23" s="674">
        <v>4.7</v>
      </c>
      <c r="RM23" s="674">
        <v>4.7</v>
      </c>
      <c r="RN23" s="674">
        <v>4.7</v>
      </c>
      <c r="RO23" s="674">
        <v>4.7</v>
      </c>
      <c r="RP23" s="674">
        <v>4.7</v>
      </c>
      <c r="RQ23" s="674">
        <v>4.7</v>
      </c>
      <c r="RR23" s="674">
        <v>4.7</v>
      </c>
      <c r="RS23" s="674">
        <v>4.7</v>
      </c>
      <c r="RT23" s="674">
        <v>4.7</v>
      </c>
      <c r="RU23" s="674">
        <v>4.7</v>
      </c>
      <c r="RV23" s="674">
        <v>4.7</v>
      </c>
      <c r="RW23" s="674">
        <v>4.7</v>
      </c>
      <c r="RX23" s="674">
        <v>4.7</v>
      </c>
      <c r="RY23" s="674">
        <v>4.7</v>
      </c>
      <c r="RZ23" s="674">
        <v>4.7</v>
      </c>
      <c r="SA23" s="674">
        <v>4.7</v>
      </c>
      <c r="SB23" s="674">
        <v>4.7</v>
      </c>
      <c r="SC23" s="674">
        <v>4.7</v>
      </c>
      <c r="SD23" s="674">
        <v>4.7</v>
      </c>
      <c r="SE23" s="674">
        <v>4.7</v>
      </c>
      <c r="SF23" s="674">
        <v>4.7</v>
      </c>
      <c r="SG23" s="674">
        <v>4.7</v>
      </c>
      <c r="SH23" s="674">
        <v>4.7</v>
      </c>
      <c r="SI23" s="674">
        <v>4.7</v>
      </c>
      <c r="SJ23" s="674">
        <v>4.7</v>
      </c>
      <c r="SK23" s="674">
        <v>4.7</v>
      </c>
      <c r="SL23" s="674">
        <v>4.7</v>
      </c>
      <c r="SM23" s="674">
        <v>13.3</v>
      </c>
      <c r="SN23" s="674">
        <v>13.3</v>
      </c>
      <c r="SO23" s="674">
        <v>13.3</v>
      </c>
      <c r="SP23" s="674">
        <v>13.3</v>
      </c>
      <c r="SQ23" s="674">
        <v>13.3</v>
      </c>
      <c r="SR23" s="674">
        <v>13.3</v>
      </c>
      <c r="SS23" s="674">
        <v>13.3</v>
      </c>
      <c r="ST23" s="674">
        <v>13.3</v>
      </c>
      <c r="SU23" s="674">
        <v>13.3</v>
      </c>
      <c r="SV23" s="674">
        <v>13.3</v>
      </c>
      <c r="SW23" s="674">
        <v>13.3</v>
      </c>
      <c r="SX23" s="674">
        <v>13.3</v>
      </c>
      <c r="SY23" s="674">
        <v>13.3</v>
      </c>
      <c r="SZ23" s="674">
        <v>13.3</v>
      </c>
      <c r="TA23" s="674">
        <v>13.3</v>
      </c>
      <c r="TB23" s="674">
        <v>13.3</v>
      </c>
      <c r="TC23" s="674">
        <v>13.3</v>
      </c>
      <c r="TD23" s="674">
        <v>13.3</v>
      </c>
      <c r="TE23" s="674">
        <v>13.3</v>
      </c>
      <c r="TF23" s="674">
        <v>13.3</v>
      </c>
      <c r="TG23" s="674">
        <v>13.3</v>
      </c>
      <c r="TH23" s="674">
        <v>13.3</v>
      </c>
      <c r="TI23" s="674">
        <v>13.3</v>
      </c>
      <c r="TJ23" s="674">
        <v>13.3</v>
      </c>
      <c r="TK23" s="674">
        <v>14</v>
      </c>
      <c r="TL23" s="674">
        <v>13.7</v>
      </c>
      <c r="TM23" s="674">
        <v>13.5</v>
      </c>
      <c r="TN23" s="674">
        <v>14.5</v>
      </c>
      <c r="TO23" s="674">
        <v>13.9</v>
      </c>
      <c r="TP23" s="674">
        <v>13.5</v>
      </c>
      <c r="TQ23" s="674">
        <v>14.9</v>
      </c>
      <c r="TR23" s="674">
        <v>14.1</v>
      </c>
      <c r="TS23" s="674">
        <v>13.8</v>
      </c>
      <c r="TT23" s="674">
        <v>13.8</v>
      </c>
      <c r="TU23" s="674">
        <v>13.6</v>
      </c>
      <c r="TV23" s="674">
        <v>13.4</v>
      </c>
      <c r="TW23" s="674">
        <v>13.7</v>
      </c>
      <c r="TX23" s="674">
        <v>13.4</v>
      </c>
      <c r="TY23" s="674">
        <v>14.4</v>
      </c>
      <c r="TZ23" s="674">
        <v>13.9</v>
      </c>
      <c r="UA23" s="674">
        <v>13.6</v>
      </c>
      <c r="UB23" s="674">
        <v>15.3</v>
      </c>
      <c r="UC23" s="674">
        <v>14.6</v>
      </c>
      <c r="UD23" s="674">
        <v>14.2</v>
      </c>
      <c r="UE23" s="674">
        <v>15.2</v>
      </c>
      <c r="UF23" s="674">
        <v>15</v>
      </c>
      <c r="UG23" s="674">
        <v>14.5</v>
      </c>
      <c r="UH23" s="674">
        <v>14.3</v>
      </c>
      <c r="UI23" s="674">
        <v>4.7</v>
      </c>
      <c r="UJ23" s="674">
        <v>4.7</v>
      </c>
      <c r="UK23" s="674">
        <v>4.7</v>
      </c>
      <c r="UL23" s="674">
        <v>4.7</v>
      </c>
      <c r="UM23" s="674">
        <v>4.7</v>
      </c>
      <c r="UN23" s="674">
        <v>4.7</v>
      </c>
      <c r="UO23" s="674">
        <v>4.7</v>
      </c>
      <c r="UP23" s="674">
        <v>4.7</v>
      </c>
      <c r="UQ23" s="674">
        <v>4.7</v>
      </c>
      <c r="UR23" s="674">
        <v>4.7</v>
      </c>
      <c r="US23" s="674">
        <v>4.7</v>
      </c>
      <c r="UT23" s="674">
        <v>4.7</v>
      </c>
      <c r="UU23" s="674">
        <v>4.7</v>
      </c>
      <c r="UV23" s="674">
        <v>4.7</v>
      </c>
      <c r="UW23" s="674">
        <v>4.7</v>
      </c>
      <c r="UX23" s="674">
        <v>4.7</v>
      </c>
      <c r="UY23" s="674">
        <v>4.7</v>
      </c>
      <c r="UZ23" s="674">
        <v>4.7</v>
      </c>
      <c r="VA23" s="674">
        <v>4.7</v>
      </c>
      <c r="VB23" s="674">
        <v>4.7</v>
      </c>
      <c r="VC23" s="674">
        <v>4.7</v>
      </c>
      <c r="VD23" s="674">
        <v>4.7</v>
      </c>
      <c r="VE23" s="674">
        <v>4.7</v>
      </c>
      <c r="VF23" s="674">
        <v>4.7</v>
      </c>
      <c r="VG23" s="674">
        <v>4.8</v>
      </c>
      <c r="VH23" s="674">
        <v>4.7</v>
      </c>
      <c r="VI23" s="674">
        <v>4.7</v>
      </c>
      <c r="VJ23" s="674">
        <v>4.8</v>
      </c>
      <c r="VK23" s="674">
        <v>4.8</v>
      </c>
      <c r="VL23" s="674">
        <v>4.7</v>
      </c>
      <c r="VM23" s="674">
        <v>4.9000000000000004</v>
      </c>
      <c r="VN23" s="674">
        <v>4.8</v>
      </c>
      <c r="VO23" s="674">
        <v>4.7</v>
      </c>
      <c r="VP23" s="674">
        <v>4.8</v>
      </c>
      <c r="VQ23" s="674">
        <v>4.7</v>
      </c>
      <c r="VR23" s="674">
        <v>4.7</v>
      </c>
      <c r="VS23" s="674">
        <v>4.8</v>
      </c>
      <c r="VT23" s="674">
        <v>4.7</v>
      </c>
      <c r="VU23" s="674">
        <v>4.7</v>
      </c>
      <c r="VV23" s="674">
        <v>4.8</v>
      </c>
      <c r="VW23" s="674">
        <v>4.8</v>
      </c>
      <c r="VX23" s="674">
        <v>4.7</v>
      </c>
      <c r="VY23" s="674">
        <v>5.2</v>
      </c>
      <c r="VZ23" s="674">
        <v>4.9000000000000004</v>
      </c>
      <c r="WA23" s="674">
        <v>4.8</v>
      </c>
      <c r="WB23" s="674">
        <v>5</v>
      </c>
      <c r="WC23" s="674">
        <v>4.8</v>
      </c>
      <c r="WD23" s="674">
        <v>5.2</v>
      </c>
      <c r="WE23" s="674">
        <v>4.8</v>
      </c>
      <c r="WF23" s="674">
        <v>4.8</v>
      </c>
      <c r="WG23" s="674">
        <v>4.7</v>
      </c>
      <c r="WH23" s="674">
        <v>4.9000000000000004</v>
      </c>
      <c r="WI23" s="674">
        <v>4.8</v>
      </c>
      <c r="WJ23" s="674">
        <v>4.7</v>
      </c>
      <c r="WK23" s="674">
        <v>4.9000000000000004</v>
      </c>
      <c r="WL23" s="674">
        <v>4.8</v>
      </c>
      <c r="WM23" s="674">
        <v>4.7</v>
      </c>
      <c r="WN23" s="674">
        <v>4.8</v>
      </c>
      <c r="WO23" s="674">
        <v>4.7</v>
      </c>
      <c r="WP23" s="674">
        <v>4.7</v>
      </c>
      <c r="WQ23" s="674">
        <v>4.8</v>
      </c>
      <c r="WR23" s="674">
        <v>4.7</v>
      </c>
      <c r="WS23" s="674">
        <v>4.7</v>
      </c>
      <c r="WT23" s="674">
        <v>4.8</v>
      </c>
      <c r="WU23" s="674">
        <v>4.8</v>
      </c>
      <c r="WV23" s="674">
        <v>4.7</v>
      </c>
      <c r="WW23" s="674">
        <v>5.2</v>
      </c>
      <c r="WX23" s="674">
        <v>4.9000000000000004</v>
      </c>
      <c r="WY23" s="674">
        <v>4.8</v>
      </c>
      <c r="WZ23" s="674">
        <v>5</v>
      </c>
      <c r="XA23" s="674">
        <v>4.8</v>
      </c>
      <c r="XB23" s="674">
        <v>5.3</v>
      </c>
    </row>
    <row r="24" spans="1:626" s="674" customFormat="1" ht="14.5" x14ac:dyDescent="0.35">
      <c r="A24" s="683" t="s">
        <v>84</v>
      </c>
      <c r="B24" s="683"/>
      <c r="C24" s="674">
        <v>0.6</v>
      </c>
      <c r="D24" s="674">
        <v>0.6</v>
      </c>
      <c r="E24" s="674">
        <v>0.7</v>
      </c>
      <c r="F24" s="674">
        <v>0.9</v>
      </c>
      <c r="G24" s="674">
        <v>0.6</v>
      </c>
      <c r="H24" s="674">
        <v>0.7</v>
      </c>
      <c r="I24" s="674">
        <v>0.9</v>
      </c>
      <c r="J24" s="674">
        <v>0.6</v>
      </c>
      <c r="K24" s="674">
        <v>0.7</v>
      </c>
      <c r="L24" s="674">
        <v>0.8</v>
      </c>
      <c r="M24" s="674">
        <v>0.6</v>
      </c>
      <c r="N24" s="674">
        <v>0.7</v>
      </c>
      <c r="O24" s="674">
        <v>0.8</v>
      </c>
      <c r="P24" s="674">
        <v>0.7</v>
      </c>
      <c r="Q24" s="674">
        <v>0.8</v>
      </c>
      <c r="R24" s="674">
        <v>0.5</v>
      </c>
      <c r="S24" s="674">
        <v>0.6</v>
      </c>
      <c r="T24" s="674">
        <v>0.7</v>
      </c>
      <c r="U24" s="674">
        <v>0.5</v>
      </c>
      <c r="V24" s="674">
        <v>0.6</v>
      </c>
      <c r="W24" s="674">
        <v>0.7</v>
      </c>
      <c r="X24" s="674">
        <v>0.4</v>
      </c>
      <c r="Y24" s="674">
        <v>0.6</v>
      </c>
      <c r="Z24" s="674">
        <v>0.7</v>
      </c>
      <c r="AA24" s="674">
        <v>0.6</v>
      </c>
      <c r="AB24" s="674">
        <v>0.6</v>
      </c>
      <c r="AC24" s="674">
        <v>0.7</v>
      </c>
      <c r="AD24" s="674">
        <v>0.8</v>
      </c>
      <c r="AE24" s="674">
        <v>0.6</v>
      </c>
      <c r="AF24" s="674">
        <v>0.7</v>
      </c>
      <c r="AG24" s="674">
        <v>0.8</v>
      </c>
      <c r="AH24" s="674">
        <v>0.6</v>
      </c>
      <c r="AI24" s="674">
        <v>0.7</v>
      </c>
      <c r="AJ24" s="674">
        <v>0.8</v>
      </c>
      <c r="AK24" s="674">
        <v>0.6</v>
      </c>
      <c r="AL24" s="674">
        <v>0.7</v>
      </c>
      <c r="AM24" s="674">
        <v>0.8</v>
      </c>
      <c r="AN24" s="674">
        <v>0.7</v>
      </c>
      <c r="AO24" s="674">
        <v>0.8</v>
      </c>
      <c r="AP24" s="674">
        <v>0.5</v>
      </c>
      <c r="AQ24" s="674">
        <v>0.6</v>
      </c>
      <c r="AR24" s="674">
        <v>0.7</v>
      </c>
      <c r="AS24" s="674">
        <v>0.5</v>
      </c>
      <c r="AT24" s="674">
        <v>0.6</v>
      </c>
      <c r="AU24" s="674">
        <v>0.7</v>
      </c>
      <c r="AV24" s="674">
        <v>0.4</v>
      </c>
      <c r="AW24" s="674">
        <v>0.5</v>
      </c>
      <c r="AX24" s="674">
        <v>0.6</v>
      </c>
      <c r="AY24" s="674">
        <v>0</v>
      </c>
      <c r="AZ24" s="674">
        <v>0</v>
      </c>
      <c r="BA24" s="674">
        <v>0</v>
      </c>
      <c r="BB24" s="674">
        <v>0</v>
      </c>
      <c r="BC24" s="674">
        <v>0</v>
      </c>
      <c r="BD24" s="674">
        <v>0</v>
      </c>
      <c r="BE24" s="674">
        <v>0</v>
      </c>
      <c r="BF24" s="674">
        <v>0</v>
      </c>
      <c r="BG24" s="674">
        <v>0</v>
      </c>
      <c r="BH24" s="674">
        <v>0</v>
      </c>
      <c r="BI24" s="674">
        <v>0</v>
      </c>
      <c r="BJ24" s="674">
        <v>0</v>
      </c>
      <c r="BK24" s="674">
        <v>0</v>
      </c>
      <c r="BL24" s="674">
        <v>0</v>
      </c>
      <c r="BM24" s="674">
        <v>0</v>
      </c>
      <c r="BN24" s="674">
        <v>0</v>
      </c>
      <c r="BO24" s="674">
        <v>0</v>
      </c>
      <c r="BP24" s="674">
        <v>0</v>
      </c>
      <c r="BQ24" s="674">
        <v>0</v>
      </c>
      <c r="BR24" s="674">
        <v>0</v>
      </c>
      <c r="BS24" s="674">
        <v>0</v>
      </c>
      <c r="BT24" s="674">
        <v>0</v>
      </c>
      <c r="BU24" s="674">
        <v>0</v>
      </c>
      <c r="BV24" s="674">
        <v>0</v>
      </c>
      <c r="BW24" s="674">
        <v>0</v>
      </c>
      <c r="BX24" s="674">
        <v>0</v>
      </c>
      <c r="BY24" s="674">
        <v>0</v>
      </c>
      <c r="BZ24" s="674">
        <v>0</v>
      </c>
      <c r="CA24" s="674">
        <v>0</v>
      </c>
      <c r="CB24" s="674">
        <v>0</v>
      </c>
      <c r="CC24" s="674">
        <v>0</v>
      </c>
      <c r="CD24" s="674">
        <v>0</v>
      </c>
      <c r="CE24" s="674">
        <v>0</v>
      </c>
      <c r="CF24" s="674">
        <v>0</v>
      </c>
      <c r="CG24" s="674">
        <v>0</v>
      </c>
      <c r="CH24" s="674">
        <v>0</v>
      </c>
      <c r="CI24" s="674">
        <v>0</v>
      </c>
      <c r="CJ24" s="674">
        <v>0</v>
      </c>
      <c r="CK24" s="674">
        <v>0</v>
      </c>
      <c r="CL24" s="674">
        <v>0</v>
      </c>
      <c r="CM24" s="674">
        <v>0</v>
      </c>
      <c r="CN24" s="674">
        <v>0</v>
      </c>
      <c r="CO24" s="674">
        <v>0</v>
      </c>
      <c r="CP24" s="674">
        <v>0</v>
      </c>
      <c r="CQ24" s="674">
        <v>0</v>
      </c>
      <c r="CR24" s="674">
        <v>0</v>
      </c>
      <c r="CS24" s="674">
        <v>0</v>
      </c>
      <c r="CT24" s="674">
        <v>0</v>
      </c>
      <c r="CU24" s="674">
        <v>0.4</v>
      </c>
      <c r="CV24" s="674">
        <v>0.5</v>
      </c>
      <c r="CW24" s="674">
        <v>0.5</v>
      </c>
      <c r="CX24" s="674">
        <v>0.6</v>
      </c>
      <c r="CY24" s="674">
        <v>0.5</v>
      </c>
      <c r="CZ24" s="674">
        <v>0.6</v>
      </c>
      <c r="DA24" s="674">
        <v>0.6</v>
      </c>
      <c r="DB24" s="674">
        <v>0.5</v>
      </c>
      <c r="DC24" s="674">
        <v>0.5</v>
      </c>
      <c r="DD24" s="674">
        <v>0.6</v>
      </c>
      <c r="DE24" s="674">
        <v>0.4</v>
      </c>
      <c r="DF24" s="674">
        <v>0.5</v>
      </c>
      <c r="DG24" s="674">
        <v>0.6</v>
      </c>
      <c r="DH24" s="674">
        <v>0.5</v>
      </c>
      <c r="DI24" s="674">
        <v>0.6</v>
      </c>
      <c r="DJ24" s="674">
        <v>0.4</v>
      </c>
      <c r="DK24" s="674">
        <v>0.5</v>
      </c>
      <c r="DL24" s="674">
        <v>0.6</v>
      </c>
      <c r="DM24" s="674">
        <v>0.4</v>
      </c>
      <c r="DN24" s="674">
        <v>0.5</v>
      </c>
      <c r="DO24" s="674">
        <v>0.5</v>
      </c>
      <c r="DP24" s="674">
        <v>0.3</v>
      </c>
      <c r="DQ24" s="674">
        <v>0.4</v>
      </c>
      <c r="DR24" s="674">
        <v>0.5</v>
      </c>
      <c r="DS24" s="674">
        <v>0.5</v>
      </c>
      <c r="DT24" s="674">
        <v>0.5</v>
      </c>
      <c r="DU24" s="674">
        <v>0.6</v>
      </c>
      <c r="DV24" s="674">
        <v>0.7</v>
      </c>
      <c r="DW24" s="674">
        <v>0.5</v>
      </c>
      <c r="DX24" s="674">
        <v>0.6</v>
      </c>
      <c r="DY24" s="674">
        <v>0.7</v>
      </c>
      <c r="DZ24" s="674">
        <v>0.5</v>
      </c>
      <c r="EA24" s="674">
        <v>0.5</v>
      </c>
      <c r="EB24" s="674">
        <v>0.6</v>
      </c>
      <c r="EC24" s="674">
        <v>0.5</v>
      </c>
      <c r="ED24" s="674">
        <v>0.5</v>
      </c>
      <c r="EE24" s="674">
        <v>0.6</v>
      </c>
      <c r="EF24" s="674">
        <v>0.5</v>
      </c>
      <c r="EG24" s="674">
        <v>0.6</v>
      </c>
      <c r="EH24" s="674">
        <v>0.4</v>
      </c>
      <c r="EI24" s="674">
        <v>0.5</v>
      </c>
      <c r="EJ24" s="674">
        <v>0.6</v>
      </c>
      <c r="EK24" s="674">
        <v>0.4</v>
      </c>
      <c r="EL24" s="674">
        <v>0.4</v>
      </c>
      <c r="EM24" s="674">
        <v>0.5</v>
      </c>
      <c r="EN24" s="674">
        <v>0.3</v>
      </c>
      <c r="EO24" s="674">
        <v>0.4</v>
      </c>
      <c r="EP24" s="674">
        <v>0.5</v>
      </c>
      <c r="EQ24" s="674">
        <v>0.5</v>
      </c>
      <c r="ER24" s="674">
        <v>0.5</v>
      </c>
      <c r="ES24" s="674">
        <v>0.6</v>
      </c>
      <c r="ET24" s="674">
        <v>0.7</v>
      </c>
      <c r="EU24" s="674">
        <v>0.5</v>
      </c>
      <c r="EV24" s="674">
        <v>0.6</v>
      </c>
      <c r="EW24" s="674">
        <v>0.7</v>
      </c>
      <c r="EX24" s="674">
        <v>0.5</v>
      </c>
      <c r="EY24" s="674">
        <v>0.6</v>
      </c>
      <c r="EZ24" s="674">
        <v>0.6</v>
      </c>
      <c r="FA24" s="674">
        <v>0.5</v>
      </c>
      <c r="FB24" s="674">
        <v>0.5</v>
      </c>
      <c r="FC24" s="674">
        <v>0.6</v>
      </c>
      <c r="FD24" s="674">
        <v>0.5</v>
      </c>
      <c r="FE24" s="674">
        <v>0.6</v>
      </c>
      <c r="FF24" s="674">
        <v>0.4</v>
      </c>
      <c r="FG24" s="674">
        <v>0.5</v>
      </c>
      <c r="FH24" s="674">
        <v>0.6</v>
      </c>
      <c r="FI24" s="674">
        <v>0.4</v>
      </c>
      <c r="FJ24" s="674">
        <v>0.5</v>
      </c>
      <c r="FK24" s="674">
        <v>0.6</v>
      </c>
      <c r="FL24" s="674">
        <v>0.3</v>
      </c>
      <c r="FM24" s="674">
        <v>0.4</v>
      </c>
      <c r="FN24" s="674">
        <v>0.5</v>
      </c>
      <c r="FO24" s="674">
        <v>0.4</v>
      </c>
      <c r="FP24" s="674">
        <v>0.5</v>
      </c>
      <c r="FQ24" s="674">
        <v>0.5</v>
      </c>
      <c r="FR24" s="674">
        <v>0.6</v>
      </c>
      <c r="FS24" s="674">
        <v>0.5</v>
      </c>
      <c r="FT24" s="674">
        <v>0.5</v>
      </c>
      <c r="FU24" s="674">
        <v>0.6</v>
      </c>
      <c r="FV24" s="674">
        <v>0.4</v>
      </c>
      <c r="FW24" s="674">
        <v>0.5</v>
      </c>
      <c r="FX24" s="674">
        <v>0.6</v>
      </c>
      <c r="FY24" s="674">
        <v>0.4</v>
      </c>
      <c r="FZ24" s="674">
        <v>0.5</v>
      </c>
      <c r="GA24" s="674">
        <v>0.6</v>
      </c>
      <c r="GB24" s="674">
        <v>0.5</v>
      </c>
      <c r="GC24" s="674">
        <v>0.6</v>
      </c>
      <c r="GD24" s="674">
        <v>0.4</v>
      </c>
      <c r="GE24" s="674">
        <v>0.5</v>
      </c>
      <c r="GF24" s="674">
        <v>0.5</v>
      </c>
      <c r="GG24" s="674">
        <v>0.4</v>
      </c>
      <c r="GH24" s="674">
        <v>0.4</v>
      </c>
      <c r="GI24" s="674">
        <v>0.5</v>
      </c>
      <c r="GJ24" s="674">
        <v>0.3</v>
      </c>
      <c r="GK24" s="674">
        <v>0.4</v>
      </c>
      <c r="GL24" s="674">
        <v>0.5</v>
      </c>
      <c r="GM24" s="674">
        <v>0</v>
      </c>
      <c r="GN24" s="674">
        <v>0</v>
      </c>
      <c r="GO24" s="674">
        <v>0</v>
      </c>
      <c r="GP24" s="674">
        <v>0</v>
      </c>
      <c r="GQ24" s="674">
        <v>0</v>
      </c>
      <c r="GR24" s="674">
        <v>0</v>
      </c>
      <c r="GS24" s="674">
        <v>0</v>
      </c>
      <c r="GT24" s="674">
        <v>0</v>
      </c>
      <c r="GU24" s="674">
        <v>0</v>
      </c>
      <c r="GV24" s="674">
        <v>0</v>
      </c>
      <c r="GW24" s="674">
        <v>0</v>
      </c>
      <c r="GX24" s="674">
        <v>0</v>
      </c>
      <c r="GY24" s="674">
        <v>0</v>
      </c>
      <c r="GZ24" s="674">
        <v>0</v>
      </c>
      <c r="HA24" s="674">
        <v>0</v>
      </c>
      <c r="HB24" s="674">
        <v>0</v>
      </c>
      <c r="HC24" s="674">
        <v>0</v>
      </c>
      <c r="HD24" s="674">
        <v>0</v>
      </c>
      <c r="HE24" s="674">
        <v>0</v>
      </c>
      <c r="HF24" s="674">
        <v>0</v>
      </c>
      <c r="HG24" s="674">
        <v>0</v>
      </c>
      <c r="HH24" s="674">
        <v>0</v>
      </c>
      <c r="HI24" s="674">
        <v>0</v>
      </c>
      <c r="HJ24" s="674">
        <v>0</v>
      </c>
      <c r="HK24" s="674">
        <v>0.4</v>
      </c>
      <c r="HL24" s="674">
        <v>0.4</v>
      </c>
      <c r="HM24" s="674">
        <v>0.5</v>
      </c>
      <c r="HN24" s="674">
        <v>0.6</v>
      </c>
      <c r="HO24" s="674">
        <v>0.4</v>
      </c>
      <c r="HP24" s="674">
        <v>0.5</v>
      </c>
      <c r="HQ24" s="674">
        <v>0.6</v>
      </c>
      <c r="HR24" s="674">
        <v>0.4</v>
      </c>
      <c r="HS24" s="674">
        <v>0.5</v>
      </c>
      <c r="HT24" s="674">
        <v>0.5</v>
      </c>
      <c r="HU24" s="674">
        <v>0.4</v>
      </c>
      <c r="HV24" s="674">
        <v>0.5</v>
      </c>
      <c r="HW24" s="674">
        <v>0.5</v>
      </c>
      <c r="HX24" s="674">
        <v>0.5</v>
      </c>
      <c r="HY24" s="674">
        <v>0.5</v>
      </c>
      <c r="HZ24" s="674">
        <v>0.3</v>
      </c>
      <c r="IA24" s="674">
        <v>0.4</v>
      </c>
      <c r="IB24" s="674">
        <v>0.5</v>
      </c>
      <c r="IC24" s="674">
        <v>0.3</v>
      </c>
      <c r="ID24" s="674">
        <v>0.4</v>
      </c>
      <c r="IE24" s="674">
        <v>0.5</v>
      </c>
      <c r="IF24" s="674">
        <v>0.3</v>
      </c>
      <c r="IG24" s="674">
        <v>0.4</v>
      </c>
      <c r="IH24" s="674">
        <v>0.4</v>
      </c>
      <c r="II24" s="674">
        <v>0.5</v>
      </c>
      <c r="IJ24" s="674">
        <v>0.5</v>
      </c>
      <c r="IK24" s="674">
        <v>0.6</v>
      </c>
      <c r="IL24" s="674">
        <v>0.5</v>
      </c>
      <c r="IM24" s="674">
        <v>0.6</v>
      </c>
      <c r="IN24" s="674">
        <v>0.6</v>
      </c>
      <c r="IO24" s="674">
        <v>0.5</v>
      </c>
      <c r="IP24" s="674">
        <v>0.5</v>
      </c>
      <c r="IQ24" s="674">
        <v>0.6</v>
      </c>
      <c r="IR24" s="674">
        <v>0.4</v>
      </c>
      <c r="IS24" s="674">
        <v>0.5</v>
      </c>
      <c r="IT24" s="674">
        <v>0.6</v>
      </c>
      <c r="IU24" s="674">
        <v>0.5</v>
      </c>
      <c r="IV24" s="674">
        <v>0.6</v>
      </c>
      <c r="IW24" s="674">
        <v>0.4</v>
      </c>
      <c r="IX24" s="674">
        <v>0.5</v>
      </c>
      <c r="IY24" s="674">
        <v>0.6</v>
      </c>
      <c r="IZ24" s="674">
        <v>0.4</v>
      </c>
      <c r="JA24" s="674">
        <v>0.5</v>
      </c>
      <c r="JB24" s="674">
        <v>0.5</v>
      </c>
      <c r="JC24" s="674">
        <v>0.3</v>
      </c>
      <c r="JD24" s="674">
        <v>0.4</v>
      </c>
      <c r="JE24" s="674">
        <v>0.5</v>
      </c>
      <c r="JF24" s="674">
        <v>0.4</v>
      </c>
      <c r="JG24" s="674">
        <v>0.5</v>
      </c>
      <c r="JH24" s="674">
        <v>0.5</v>
      </c>
      <c r="JI24" s="674">
        <v>0.6</v>
      </c>
      <c r="JJ24" s="674">
        <v>0.5</v>
      </c>
      <c r="JK24" s="674">
        <v>0.5</v>
      </c>
      <c r="JL24" s="674">
        <v>0.6</v>
      </c>
      <c r="JM24" s="674">
        <v>0.4</v>
      </c>
      <c r="JN24" s="674">
        <v>0.5</v>
      </c>
      <c r="JO24" s="674">
        <v>0.6</v>
      </c>
      <c r="JP24" s="674">
        <v>0.4</v>
      </c>
      <c r="JQ24" s="674">
        <v>0.5</v>
      </c>
      <c r="JR24" s="674">
        <v>0.6</v>
      </c>
      <c r="JS24" s="674">
        <v>0.5</v>
      </c>
      <c r="JT24" s="674">
        <v>0.6</v>
      </c>
      <c r="JU24" s="674">
        <v>0.4</v>
      </c>
      <c r="JV24" s="674">
        <v>0.5</v>
      </c>
      <c r="JW24" s="674">
        <v>0.6</v>
      </c>
      <c r="JX24" s="674">
        <v>0.4</v>
      </c>
      <c r="JY24" s="674">
        <v>0.4</v>
      </c>
      <c r="JZ24" s="674">
        <v>0.5</v>
      </c>
      <c r="KA24" s="674">
        <v>0.3</v>
      </c>
      <c r="KB24" s="674">
        <v>0.4</v>
      </c>
      <c r="KC24" s="674">
        <v>0.5</v>
      </c>
      <c r="KD24" s="674">
        <v>0.4</v>
      </c>
      <c r="KE24" s="674">
        <v>0.3</v>
      </c>
      <c r="KF24" s="674">
        <v>0.3</v>
      </c>
      <c r="KG24" s="674">
        <v>0.4</v>
      </c>
      <c r="KH24" s="674">
        <v>0.3</v>
      </c>
      <c r="KI24" s="674">
        <v>0.3</v>
      </c>
      <c r="KJ24" s="674">
        <v>0.4</v>
      </c>
      <c r="KK24" s="674">
        <v>0.3</v>
      </c>
      <c r="KL24" s="674">
        <v>0.3</v>
      </c>
      <c r="KM24" s="674">
        <v>0.4</v>
      </c>
      <c r="KN24" s="674">
        <v>0.2</v>
      </c>
      <c r="KO24" s="674">
        <v>0.3</v>
      </c>
      <c r="KP24" s="674">
        <v>0.4</v>
      </c>
      <c r="KQ24" s="674">
        <v>0.3</v>
      </c>
      <c r="KR24" s="674">
        <v>0.4</v>
      </c>
      <c r="KS24" s="674">
        <v>0.2</v>
      </c>
      <c r="KT24" s="674">
        <v>0.3</v>
      </c>
      <c r="KU24" s="674">
        <v>0.3</v>
      </c>
      <c r="KV24" s="674">
        <v>0.2</v>
      </c>
      <c r="KW24" s="674">
        <v>0.3</v>
      </c>
      <c r="KX24" s="674">
        <v>0.3</v>
      </c>
      <c r="KY24" s="674">
        <v>0.2</v>
      </c>
      <c r="KZ24" s="674">
        <v>0.2</v>
      </c>
      <c r="LA24" s="674">
        <v>0.3</v>
      </c>
      <c r="LB24" s="674">
        <v>0.2</v>
      </c>
      <c r="LC24" s="674">
        <v>0.5</v>
      </c>
      <c r="LD24" s="674">
        <v>0.6</v>
      </c>
      <c r="LE24" s="674">
        <v>0.7</v>
      </c>
      <c r="LF24" s="674">
        <v>0.5</v>
      </c>
      <c r="LG24" s="674">
        <v>0.6</v>
      </c>
      <c r="LH24" s="674">
        <v>0.7</v>
      </c>
      <c r="LI24" s="674">
        <v>0.5</v>
      </c>
      <c r="LJ24" s="674">
        <v>0.6</v>
      </c>
      <c r="LK24" s="674">
        <v>0.7</v>
      </c>
      <c r="LL24" s="674">
        <v>0.5</v>
      </c>
      <c r="LM24" s="674">
        <v>0.6</v>
      </c>
      <c r="LN24" s="674">
        <v>0.7</v>
      </c>
      <c r="LO24" s="674">
        <v>0.6</v>
      </c>
      <c r="LP24" s="674">
        <v>0.7</v>
      </c>
      <c r="LQ24" s="674">
        <v>0.5</v>
      </c>
      <c r="LR24" s="674">
        <v>0.6</v>
      </c>
      <c r="LS24" s="674">
        <v>0.6</v>
      </c>
      <c r="LT24" s="674">
        <v>0.4</v>
      </c>
      <c r="LU24" s="674">
        <v>0.5</v>
      </c>
      <c r="LV24" s="674">
        <v>0.6</v>
      </c>
      <c r="LW24" s="674">
        <v>0.4</v>
      </c>
      <c r="LX24" s="674">
        <v>0.5</v>
      </c>
      <c r="LY24" s="674">
        <v>0.6</v>
      </c>
      <c r="LZ24" s="674">
        <v>0.5</v>
      </c>
      <c r="MA24" s="674">
        <v>0</v>
      </c>
      <c r="MB24" s="674">
        <v>0</v>
      </c>
      <c r="MC24" s="674">
        <v>0</v>
      </c>
      <c r="MD24" s="674">
        <v>0</v>
      </c>
      <c r="ME24" s="674">
        <v>0</v>
      </c>
      <c r="MF24" s="674">
        <v>0</v>
      </c>
      <c r="MG24" s="674">
        <v>0</v>
      </c>
      <c r="MH24" s="674">
        <v>0</v>
      </c>
      <c r="MI24" s="674">
        <v>0</v>
      </c>
      <c r="MJ24" s="674">
        <v>0</v>
      </c>
      <c r="MK24" s="674">
        <v>0</v>
      </c>
      <c r="ML24" s="674">
        <v>0</v>
      </c>
      <c r="MM24" s="674">
        <v>0</v>
      </c>
      <c r="MN24" s="674">
        <v>0</v>
      </c>
      <c r="MO24" s="674">
        <v>0</v>
      </c>
      <c r="MP24" s="674">
        <v>0</v>
      </c>
      <c r="MQ24" s="674">
        <v>0</v>
      </c>
      <c r="MR24" s="674">
        <v>0</v>
      </c>
      <c r="MS24" s="674">
        <v>0</v>
      </c>
      <c r="MT24" s="674">
        <v>0</v>
      </c>
      <c r="MU24" s="674">
        <v>0</v>
      </c>
      <c r="MV24" s="674">
        <v>0</v>
      </c>
      <c r="MW24" s="674">
        <v>0</v>
      </c>
      <c r="MX24" s="674">
        <v>0</v>
      </c>
      <c r="MY24" s="674">
        <v>0.5</v>
      </c>
      <c r="MZ24" s="674">
        <v>0.5</v>
      </c>
      <c r="NA24" s="674">
        <v>0.6</v>
      </c>
      <c r="NB24" s="674">
        <v>0.5</v>
      </c>
      <c r="NC24" s="674">
        <v>0.6</v>
      </c>
      <c r="ND24" s="674">
        <v>0.6</v>
      </c>
      <c r="NE24" s="674">
        <v>0.5</v>
      </c>
      <c r="NF24" s="674">
        <v>0.5</v>
      </c>
      <c r="NG24" s="674">
        <v>0.6</v>
      </c>
      <c r="NH24" s="674">
        <v>0.4</v>
      </c>
      <c r="NI24" s="674">
        <v>0.5</v>
      </c>
      <c r="NJ24" s="674">
        <v>0.6</v>
      </c>
      <c r="NK24" s="674">
        <v>0.5</v>
      </c>
      <c r="NL24" s="674">
        <v>0.6</v>
      </c>
      <c r="NM24" s="674">
        <v>0.4</v>
      </c>
      <c r="NN24" s="674">
        <v>0.5</v>
      </c>
      <c r="NO24" s="674">
        <v>0.6</v>
      </c>
      <c r="NP24" s="674">
        <v>0.4</v>
      </c>
      <c r="NQ24" s="674">
        <v>0.5</v>
      </c>
      <c r="NR24" s="674">
        <v>0.5</v>
      </c>
      <c r="NS24" s="674">
        <v>0.3</v>
      </c>
      <c r="NT24" s="674">
        <v>0.4</v>
      </c>
      <c r="NU24" s="674">
        <v>0.5</v>
      </c>
      <c r="NV24" s="674">
        <v>0.4</v>
      </c>
      <c r="NW24" s="674">
        <v>0.5</v>
      </c>
      <c r="NX24" s="674">
        <v>0.6</v>
      </c>
      <c r="NY24" s="674">
        <v>0.6</v>
      </c>
      <c r="NZ24" s="674">
        <v>0.5</v>
      </c>
      <c r="OA24" s="674">
        <v>0.5</v>
      </c>
      <c r="OB24" s="674">
        <v>0.6</v>
      </c>
      <c r="OC24" s="674">
        <v>0.4</v>
      </c>
      <c r="OD24" s="674">
        <v>0.5</v>
      </c>
      <c r="OE24" s="674">
        <v>0.6</v>
      </c>
      <c r="OF24" s="674">
        <v>0.4</v>
      </c>
      <c r="OG24" s="674">
        <v>0.5</v>
      </c>
      <c r="OH24" s="674">
        <v>0.6</v>
      </c>
      <c r="OI24" s="674">
        <v>0.5</v>
      </c>
      <c r="OJ24" s="674">
        <v>0.6</v>
      </c>
      <c r="OK24" s="674">
        <v>0.4</v>
      </c>
      <c r="OL24" s="674">
        <v>0.5</v>
      </c>
      <c r="OM24" s="674">
        <v>0.5</v>
      </c>
      <c r="ON24" s="674">
        <v>0.4</v>
      </c>
      <c r="OO24" s="674">
        <v>0.4</v>
      </c>
      <c r="OP24" s="674">
        <v>0.5</v>
      </c>
      <c r="OQ24" s="674">
        <v>0.3</v>
      </c>
      <c r="OR24" s="674">
        <v>0.4</v>
      </c>
      <c r="OS24" s="674">
        <v>0.5</v>
      </c>
      <c r="OT24" s="674">
        <v>0.4</v>
      </c>
      <c r="OU24" s="674">
        <v>0.4</v>
      </c>
      <c r="OV24" s="674">
        <v>0.5</v>
      </c>
      <c r="OW24" s="674">
        <v>0.6</v>
      </c>
      <c r="OX24" s="674">
        <v>0.4</v>
      </c>
      <c r="OY24" s="674">
        <v>0.5</v>
      </c>
      <c r="OZ24" s="674">
        <v>0.6</v>
      </c>
      <c r="PA24" s="674">
        <v>0.4</v>
      </c>
      <c r="PB24" s="674">
        <v>0.5</v>
      </c>
      <c r="PC24" s="674">
        <v>0.5</v>
      </c>
      <c r="PD24" s="674">
        <v>0.4</v>
      </c>
      <c r="PE24" s="674">
        <v>0.5</v>
      </c>
      <c r="PF24" s="674">
        <v>0.5</v>
      </c>
      <c r="PG24" s="674">
        <v>0.5</v>
      </c>
      <c r="PH24" s="674">
        <v>0.5</v>
      </c>
      <c r="PI24" s="674">
        <v>0.3</v>
      </c>
      <c r="PJ24" s="674">
        <v>0.4</v>
      </c>
      <c r="PK24" s="674">
        <v>0.5</v>
      </c>
      <c r="PL24" s="674">
        <v>0.3</v>
      </c>
      <c r="PM24" s="674">
        <v>0.4</v>
      </c>
      <c r="PN24" s="674">
        <v>0.5</v>
      </c>
      <c r="PO24" s="674">
        <v>0.3</v>
      </c>
      <c r="PP24" s="674">
        <v>0.3</v>
      </c>
      <c r="PQ24" s="674">
        <v>0.4</v>
      </c>
      <c r="PR24" s="674">
        <v>0.4</v>
      </c>
      <c r="PS24" s="674">
        <v>0.4</v>
      </c>
      <c r="PT24" s="674">
        <v>0.5</v>
      </c>
      <c r="PU24" s="674">
        <v>0.6</v>
      </c>
      <c r="PV24" s="674">
        <v>0.4</v>
      </c>
      <c r="PW24" s="674">
        <v>0.5</v>
      </c>
      <c r="PX24" s="674">
        <v>0.6</v>
      </c>
      <c r="PY24" s="674">
        <v>0.4</v>
      </c>
      <c r="PZ24" s="674">
        <v>0.5</v>
      </c>
      <c r="QA24" s="674">
        <v>0.5</v>
      </c>
      <c r="QB24" s="674">
        <v>0.4</v>
      </c>
      <c r="QC24" s="674">
        <v>0.5</v>
      </c>
      <c r="QD24" s="674">
        <v>0.5</v>
      </c>
      <c r="QE24" s="674">
        <v>0.5</v>
      </c>
      <c r="QF24" s="674">
        <v>0.5</v>
      </c>
      <c r="QG24" s="674">
        <v>0.3</v>
      </c>
      <c r="QH24" s="674">
        <v>0.4</v>
      </c>
      <c r="QI24" s="674">
        <v>0.5</v>
      </c>
      <c r="QJ24" s="674">
        <v>0.3</v>
      </c>
      <c r="QK24" s="674">
        <v>0.4</v>
      </c>
      <c r="QL24" s="674">
        <v>0.5</v>
      </c>
      <c r="QM24" s="674">
        <v>0.3</v>
      </c>
      <c r="QN24" s="674">
        <v>0.3</v>
      </c>
      <c r="QO24" s="674">
        <v>0.4</v>
      </c>
      <c r="QP24" s="674">
        <v>0.4</v>
      </c>
      <c r="QQ24" s="674">
        <v>0.5</v>
      </c>
      <c r="QR24" s="674">
        <v>0.6</v>
      </c>
      <c r="QS24" s="674">
        <v>0.6</v>
      </c>
      <c r="QT24" s="674">
        <v>0.5</v>
      </c>
      <c r="QU24" s="674">
        <v>0.6</v>
      </c>
      <c r="QV24" s="674">
        <v>0.6</v>
      </c>
      <c r="QW24" s="674">
        <v>0.5</v>
      </c>
      <c r="QX24" s="674">
        <v>0.5</v>
      </c>
      <c r="QY24" s="674">
        <v>0.6</v>
      </c>
      <c r="QZ24" s="674">
        <v>0.5</v>
      </c>
      <c r="RA24" s="674">
        <v>0.5</v>
      </c>
      <c r="RB24" s="674">
        <v>0.6</v>
      </c>
      <c r="RC24" s="674">
        <v>0.5</v>
      </c>
      <c r="RD24" s="674">
        <v>0.6</v>
      </c>
      <c r="RE24" s="674">
        <v>0.4</v>
      </c>
      <c r="RF24" s="674">
        <v>0.5</v>
      </c>
      <c r="RG24" s="674">
        <v>0.6</v>
      </c>
      <c r="RH24" s="674">
        <v>0.5</v>
      </c>
      <c r="RI24" s="674">
        <v>0.5</v>
      </c>
      <c r="RJ24" s="674">
        <v>0.6</v>
      </c>
      <c r="RK24" s="674">
        <v>0.4</v>
      </c>
      <c r="RL24" s="674">
        <v>0.5</v>
      </c>
      <c r="RM24" s="674">
        <v>0.5</v>
      </c>
      <c r="RN24" s="674">
        <v>0.5</v>
      </c>
      <c r="RO24" s="674">
        <v>0.5</v>
      </c>
      <c r="RP24" s="674">
        <v>0.6</v>
      </c>
      <c r="RQ24" s="674">
        <v>0.6</v>
      </c>
      <c r="RR24" s="674">
        <v>0.5</v>
      </c>
      <c r="RS24" s="674">
        <v>0.6</v>
      </c>
      <c r="RT24" s="674">
        <v>0.6</v>
      </c>
      <c r="RU24" s="674">
        <v>0.5</v>
      </c>
      <c r="RV24" s="674">
        <v>0.5</v>
      </c>
      <c r="RW24" s="674">
        <v>0.6</v>
      </c>
      <c r="RX24" s="674">
        <v>0.5</v>
      </c>
      <c r="RY24" s="674">
        <v>0.5</v>
      </c>
      <c r="RZ24" s="674">
        <v>0.6</v>
      </c>
      <c r="SA24" s="674">
        <v>0.5</v>
      </c>
      <c r="SB24" s="674">
        <v>0.6</v>
      </c>
      <c r="SC24" s="674">
        <v>0.4</v>
      </c>
      <c r="SD24" s="674">
        <v>0.5</v>
      </c>
      <c r="SE24" s="674">
        <v>0.6</v>
      </c>
      <c r="SF24" s="674">
        <v>0.5</v>
      </c>
      <c r="SG24" s="674">
        <v>0.5</v>
      </c>
      <c r="SH24" s="674">
        <v>0.6</v>
      </c>
      <c r="SI24" s="674">
        <v>0.4</v>
      </c>
      <c r="SJ24" s="674">
        <v>0.5</v>
      </c>
      <c r="SK24" s="674">
        <v>0.5</v>
      </c>
      <c r="SL24" s="674">
        <v>0.5</v>
      </c>
      <c r="SM24" s="674">
        <v>0.3</v>
      </c>
      <c r="SN24" s="674">
        <v>0.3</v>
      </c>
      <c r="SO24" s="674">
        <v>0.4</v>
      </c>
      <c r="SP24" s="674">
        <v>0.3</v>
      </c>
      <c r="SQ24" s="674">
        <v>0.3</v>
      </c>
      <c r="SR24" s="674">
        <v>0.4</v>
      </c>
      <c r="SS24" s="674">
        <v>0.3</v>
      </c>
      <c r="ST24" s="674">
        <v>0.3</v>
      </c>
      <c r="SU24" s="674">
        <v>0.4</v>
      </c>
      <c r="SV24" s="674">
        <v>0.2</v>
      </c>
      <c r="SW24" s="674">
        <v>0.3</v>
      </c>
      <c r="SX24" s="674">
        <v>0.4</v>
      </c>
      <c r="SY24" s="674">
        <v>0.3</v>
      </c>
      <c r="SZ24" s="674">
        <v>0.4</v>
      </c>
      <c r="TA24" s="674">
        <v>0.2</v>
      </c>
      <c r="TB24" s="674">
        <v>0.3</v>
      </c>
      <c r="TC24" s="674">
        <v>0.3</v>
      </c>
      <c r="TD24" s="674">
        <v>0.2</v>
      </c>
      <c r="TE24" s="674">
        <v>0.3</v>
      </c>
      <c r="TF24" s="674">
        <v>0.3</v>
      </c>
      <c r="TG24" s="674">
        <v>0.2</v>
      </c>
      <c r="TH24" s="674">
        <v>0.2</v>
      </c>
      <c r="TI24" s="674">
        <v>0.3</v>
      </c>
      <c r="TJ24" s="674">
        <v>0.2</v>
      </c>
      <c r="TK24" s="674">
        <v>0.3</v>
      </c>
      <c r="TL24" s="674">
        <v>0.3</v>
      </c>
      <c r="TM24" s="674">
        <v>0.4</v>
      </c>
      <c r="TN24" s="674">
        <v>0.3</v>
      </c>
      <c r="TO24" s="674">
        <v>0.3</v>
      </c>
      <c r="TP24" s="674">
        <v>0.4</v>
      </c>
      <c r="TQ24" s="674">
        <v>0.3</v>
      </c>
      <c r="TR24" s="674">
        <v>0.3</v>
      </c>
      <c r="TS24" s="674">
        <v>0.4</v>
      </c>
      <c r="TT24" s="674">
        <v>0.2</v>
      </c>
      <c r="TU24" s="674">
        <v>0.3</v>
      </c>
      <c r="TV24" s="674">
        <v>0.4</v>
      </c>
      <c r="TW24" s="674">
        <v>0.3</v>
      </c>
      <c r="TX24" s="674">
        <v>0.4</v>
      </c>
      <c r="TY24" s="674">
        <v>0.2</v>
      </c>
      <c r="TZ24" s="674">
        <v>0.3</v>
      </c>
      <c r="UA24" s="674">
        <v>0.3</v>
      </c>
      <c r="UB24" s="674">
        <v>0.2</v>
      </c>
      <c r="UC24" s="674">
        <v>0.3</v>
      </c>
      <c r="UD24" s="674">
        <v>0.3</v>
      </c>
      <c r="UE24" s="674">
        <v>0.2</v>
      </c>
      <c r="UF24" s="674">
        <v>0.2</v>
      </c>
      <c r="UG24" s="674">
        <v>0.3</v>
      </c>
      <c r="UH24" s="674">
        <v>0.2</v>
      </c>
      <c r="UI24" s="674">
        <v>0.4</v>
      </c>
      <c r="UJ24" s="674">
        <v>0.5</v>
      </c>
      <c r="UK24" s="674">
        <v>0.6</v>
      </c>
      <c r="UL24" s="674">
        <v>0.4</v>
      </c>
      <c r="UM24" s="674">
        <v>0.5</v>
      </c>
      <c r="UN24" s="674">
        <v>0.6</v>
      </c>
      <c r="UO24" s="674">
        <v>0.4</v>
      </c>
      <c r="UP24" s="674">
        <v>0.5</v>
      </c>
      <c r="UQ24" s="674">
        <v>0.5</v>
      </c>
      <c r="UR24" s="674">
        <v>0.4</v>
      </c>
      <c r="US24" s="674">
        <v>0.5</v>
      </c>
      <c r="UT24" s="674">
        <v>0.5</v>
      </c>
      <c r="UU24" s="674">
        <v>0.5</v>
      </c>
      <c r="UV24" s="674">
        <v>0.5</v>
      </c>
      <c r="UW24" s="674">
        <v>0.3</v>
      </c>
      <c r="UX24" s="674">
        <v>0.4</v>
      </c>
      <c r="UY24" s="674">
        <v>0.5</v>
      </c>
      <c r="UZ24" s="674">
        <v>0.3</v>
      </c>
      <c r="VA24" s="674">
        <v>0.4</v>
      </c>
      <c r="VB24" s="674">
        <v>0.5</v>
      </c>
      <c r="VC24" s="674">
        <v>0.3</v>
      </c>
      <c r="VD24" s="674">
        <v>0.3</v>
      </c>
      <c r="VE24" s="674">
        <v>0.4</v>
      </c>
      <c r="VF24" s="674">
        <v>0.4</v>
      </c>
      <c r="VG24" s="674">
        <v>0.5</v>
      </c>
      <c r="VH24" s="674">
        <v>0.5</v>
      </c>
      <c r="VI24" s="674">
        <v>0.6</v>
      </c>
      <c r="VJ24" s="674">
        <v>0.5</v>
      </c>
      <c r="VK24" s="674">
        <v>0.6</v>
      </c>
      <c r="VL24" s="674">
        <v>0.6</v>
      </c>
      <c r="VM24" s="674">
        <v>0.5</v>
      </c>
      <c r="VN24" s="674">
        <v>0.5</v>
      </c>
      <c r="VO24" s="674">
        <v>0.6</v>
      </c>
      <c r="VP24" s="674">
        <v>0.4</v>
      </c>
      <c r="VQ24" s="674">
        <v>0.5</v>
      </c>
      <c r="VR24" s="674">
        <v>0.6</v>
      </c>
      <c r="VS24" s="674">
        <v>0.4</v>
      </c>
      <c r="VT24" s="674">
        <v>0.5</v>
      </c>
      <c r="VU24" s="674">
        <v>0.6</v>
      </c>
      <c r="VV24" s="674">
        <v>0.4</v>
      </c>
      <c r="VW24" s="674">
        <v>0.5</v>
      </c>
      <c r="VX24" s="674">
        <v>0.6</v>
      </c>
      <c r="VY24" s="674">
        <v>0.4</v>
      </c>
      <c r="VZ24" s="674">
        <v>0.5</v>
      </c>
      <c r="WA24" s="674">
        <v>0.5</v>
      </c>
      <c r="WB24" s="674">
        <v>0.4</v>
      </c>
      <c r="WC24" s="674">
        <v>0.5</v>
      </c>
      <c r="WD24" s="674">
        <v>0.3</v>
      </c>
      <c r="WE24" s="674">
        <v>0.5</v>
      </c>
      <c r="WF24" s="674">
        <v>0.5</v>
      </c>
      <c r="WG24" s="674">
        <v>0.6</v>
      </c>
      <c r="WH24" s="674">
        <v>0.5</v>
      </c>
      <c r="WI24" s="674">
        <v>0.6</v>
      </c>
      <c r="WJ24" s="674">
        <v>0.6</v>
      </c>
      <c r="WK24" s="674">
        <v>0.5</v>
      </c>
      <c r="WL24" s="674">
        <v>0.5</v>
      </c>
      <c r="WM24" s="674">
        <v>0.6</v>
      </c>
      <c r="WN24" s="674">
        <v>0.4</v>
      </c>
      <c r="WO24" s="674">
        <v>0.5</v>
      </c>
      <c r="WP24" s="674">
        <v>0.6</v>
      </c>
      <c r="WQ24" s="674">
        <v>0.4</v>
      </c>
      <c r="WR24" s="674">
        <v>0.5</v>
      </c>
      <c r="WS24" s="674">
        <v>0.6</v>
      </c>
      <c r="WT24" s="674">
        <v>0.4</v>
      </c>
      <c r="WU24" s="674">
        <v>0.5</v>
      </c>
      <c r="WV24" s="674">
        <v>0.6</v>
      </c>
      <c r="WW24" s="674">
        <v>0.4</v>
      </c>
      <c r="WX24" s="674">
        <v>0.5</v>
      </c>
      <c r="WY24" s="674">
        <v>0.5</v>
      </c>
      <c r="WZ24" s="674">
        <v>0.4</v>
      </c>
      <c r="XA24" s="674">
        <v>0.5</v>
      </c>
      <c r="XB24" s="674">
        <v>0.3</v>
      </c>
    </row>
    <row r="25" spans="1:626" s="674" customFormat="1" ht="14.5" x14ac:dyDescent="0.35">
      <c r="A25" s="683" t="s">
        <v>85</v>
      </c>
      <c r="B25" s="683"/>
      <c r="C25" s="674">
        <v>0</v>
      </c>
      <c r="D25" s="674">
        <v>0</v>
      </c>
      <c r="E25" s="674">
        <v>0</v>
      </c>
      <c r="F25" s="674">
        <v>0</v>
      </c>
      <c r="G25" s="674">
        <v>0</v>
      </c>
      <c r="H25" s="674">
        <v>0</v>
      </c>
      <c r="I25" s="674">
        <v>0</v>
      </c>
      <c r="J25" s="674">
        <v>0</v>
      </c>
      <c r="K25" s="674">
        <v>0</v>
      </c>
      <c r="L25" s="674">
        <v>0</v>
      </c>
      <c r="M25" s="674">
        <v>0</v>
      </c>
      <c r="N25" s="674">
        <v>0</v>
      </c>
      <c r="O25" s="674">
        <v>0</v>
      </c>
      <c r="P25" s="674">
        <v>0</v>
      </c>
      <c r="Q25" s="674">
        <v>0</v>
      </c>
      <c r="R25" s="674">
        <v>0</v>
      </c>
      <c r="S25" s="674">
        <v>0</v>
      </c>
      <c r="T25" s="674">
        <v>0</v>
      </c>
      <c r="U25" s="674">
        <v>0</v>
      </c>
      <c r="V25" s="674">
        <v>0</v>
      </c>
      <c r="W25" s="674">
        <v>0</v>
      </c>
      <c r="X25" s="674">
        <v>0</v>
      </c>
      <c r="Y25" s="674">
        <v>0</v>
      </c>
      <c r="Z25" s="674">
        <v>0</v>
      </c>
      <c r="AA25" s="674">
        <v>0</v>
      </c>
      <c r="AB25" s="674">
        <v>0</v>
      </c>
      <c r="AC25" s="674">
        <v>0</v>
      </c>
      <c r="AD25" s="674">
        <v>0</v>
      </c>
      <c r="AE25" s="674">
        <v>0</v>
      </c>
      <c r="AF25" s="674">
        <v>0</v>
      </c>
      <c r="AG25" s="674">
        <v>0</v>
      </c>
      <c r="AH25" s="674">
        <v>0</v>
      </c>
      <c r="AI25" s="674">
        <v>0</v>
      </c>
      <c r="AJ25" s="674">
        <v>0</v>
      </c>
      <c r="AK25" s="674">
        <v>0</v>
      </c>
      <c r="AL25" s="674">
        <v>0</v>
      </c>
      <c r="AM25" s="674">
        <v>0</v>
      </c>
      <c r="AN25" s="674">
        <v>0</v>
      </c>
      <c r="AO25" s="674">
        <v>0</v>
      </c>
      <c r="AP25" s="674">
        <v>0</v>
      </c>
      <c r="AQ25" s="674">
        <v>0</v>
      </c>
      <c r="AR25" s="674">
        <v>0</v>
      </c>
      <c r="AS25" s="674">
        <v>0</v>
      </c>
      <c r="AT25" s="674">
        <v>0</v>
      </c>
      <c r="AU25" s="674">
        <v>0</v>
      </c>
      <c r="AV25" s="674">
        <v>0</v>
      </c>
      <c r="AW25" s="674">
        <v>0</v>
      </c>
      <c r="AX25" s="674">
        <v>0</v>
      </c>
      <c r="AY25" s="674">
        <v>4.0999999999999996</v>
      </c>
      <c r="AZ25" s="674">
        <v>4.0999999999999996</v>
      </c>
      <c r="BA25" s="674">
        <v>4.0999999999999996</v>
      </c>
      <c r="BB25" s="674">
        <v>4.0999999999999996</v>
      </c>
      <c r="BC25" s="674">
        <v>4.0999999999999996</v>
      </c>
      <c r="BD25" s="674">
        <v>4.0999999999999996</v>
      </c>
      <c r="BE25" s="674">
        <v>4.0999999999999996</v>
      </c>
      <c r="BF25" s="674">
        <v>4.0999999999999996</v>
      </c>
      <c r="BG25" s="674">
        <v>4.0999999999999996</v>
      </c>
      <c r="BH25" s="674">
        <v>4.0999999999999996</v>
      </c>
      <c r="BI25" s="674">
        <v>4.0999999999999996</v>
      </c>
      <c r="BJ25" s="674">
        <v>4.0999999999999996</v>
      </c>
      <c r="BK25" s="674">
        <v>4.0999999999999996</v>
      </c>
      <c r="BL25" s="674">
        <v>4.0999999999999996</v>
      </c>
      <c r="BM25" s="674">
        <v>4.0999999999999996</v>
      </c>
      <c r="BN25" s="674">
        <v>4.0999999999999996</v>
      </c>
      <c r="BO25" s="674">
        <v>4.0999999999999996</v>
      </c>
      <c r="BP25" s="674">
        <v>4.0999999999999996</v>
      </c>
      <c r="BQ25" s="674">
        <v>4.0999999999999996</v>
      </c>
      <c r="BR25" s="674">
        <v>4.0999999999999996</v>
      </c>
      <c r="BS25" s="674">
        <v>4.0999999999999996</v>
      </c>
      <c r="BT25" s="674">
        <v>4.0999999999999996</v>
      </c>
      <c r="BU25" s="674">
        <v>4.0999999999999996</v>
      </c>
      <c r="BV25" s="674">
        <v>4.0999999999999996</v>
      </c>
      <c r="BW25" s="674">
        <v>4.0999999999999996</v>
      </c>
      <c r="BX25" s="674">
        <v>4.0999999999999996</v>
      </c>
      <c r="BY25" s="674">
        <v>4.0999999999999996</v>
      </c>
      <c r="BZ25" s="674">
        <v>4.0999999999999996</v>
      </c>
      <c r="CA25" s="674">
        <v>4.0999999999999996</v>
      </c>
      <c r="CB25" s="674">
        <v>4.0999999999999996</v>
      </c>
      <c r="CC25" s="674">
        <v>4.0999999999999996</v>
      </c>
      <c r="CD25" s="674">
        <v>4.0999999999999996</v>
      </c>
      <c r="CE25" s="674">
        <v>4.0999999999999996</v>
      </c>
      <c r="CF25" s="674">
        <v>4.0999999999999996</v>
      </c>
      <c r="CG25" s="674">
        <v>4.0999999999999996</v>
      </c>
      <c r="CH25" s="674">
        <v>4.0999999999999996</v>
      </c>
      <c r="CI25" s="674">
        <v>4.0999999999999996</v>
      </c>
      <c r="CJ25" s="674">
        <v>4.0999999999999996</v>
      </c>
      <c r="CK25" s="674">
        <v>4.0999999999999996</v>
      </c>
      <c r="CL25" s="674">
        <v>4.0999999999999996</v>
      </c>
      <c r="CM25" s="674">
        <v>4.0999999999999996</v>
      </c>
      <c r="CN25" s="674">
        <v>4.0999999999999996</v>
      </c>
      <c r="CO25" s="674">
        <v>4.0999999999999996</v>
      </c>
      <c r="CP25" s="674">
        <v>4.0999999999999996</v>
      </c>
      <c r="CQ25" s="674">
        <v>4.0999999999999996</v>
      </c>
      <c r="CR25" s="674">
        <v>4.0999999999999996</v>
      </c>
      <c r="CS25" s="674">
        <v>4.0999999999999996</v>
      </c>
      <c r="CT25" s="674">
        <v>4.0999999999999996</v>
      </c>
      <c r="CU25" s="674">
        <v>0</v>
      </c>
      <c r="CV25" s="674">
        <v>0</v>
      </c>
      <c r="CW25" s="674">
        <v>0</v>
      </c>
      <c r="CX25" s="674">
        <v>0</v>
      </c>
      <c r="CY25" s="674">
        <v>0</v>
      </c>
      <c r="CZ25" s="674">
        <v>0</v>
      </c>
      <c r="DA25" s="674">
        <v>0</v>
      </c>
      <c r="DB25" s="674">
        <v>0</v>
      </c>
      <c r="DC25" s="674">
        <v>0</v>
      </c>
      <c r="DD25" s="674">
        <v>0</v>
      </c>
      <c r="DE25" s="674">
        <v>0</v>
      </c>
      <c r="DF25" s="674">
        <v>0</v>
      </c>
      <c r="DG25" s="674">
        <v>0</v>
      </c>
      <c r="DH25" s="674">
        <v>0</v>
      </c>
      <c r="DI25" s="674">
        <v>0</v>
      </c>
      <c r="DJ25" s="674">
        <v>0</v>
      </c>
      <c r="DK25" s="674">
        <v>0</v>
      </c>
      <c r="DL25" s="674">
        <v>0</v>
      </c>
      <c r="DM25" s="674">
        <v>0</v>
      </c>
      <c r="DN25" s="674">
        <v>0</v>
      </c>
      <c r="DO25" s="674">
        <v>0</v>
      </c>
      <c r="DP25" s="674">
        <v>0</v>
      </c>
      <c r="DQ25" s="674">
        <v>0</v>
      </c>
      <c r="DR25" s="674">
        <v>0</v>
      </c>
      <c r="DS25" s="674">
        <v>0</v>
      </c>
      <c r="DT25" s="674">
        <v>0</v>
      </c>
      <c r="DU25" s="674">
        <v>0</v>
      </c>
      <c r="DV25" s="674">
        <v>0</v>
      </c>
      <c r="DW25" s="674">
        <v>0</v>
      </c>
      <c r="DX25" s="674">
        <v>0</v>
      </c>
      <c r="DY25" s="674">
        <v>0</v>
      </c>
      <c r="DZ25" s="674">
        <v>0</v>
      </c>
      <c r="EA25" s="674">
        <v>0</v>
      </c>
      <c r="EB25" s="674">
        <v>0</v>
      </c>
      <c r="EC25" s="674">
        <v>0</v>
      </c>
      <c r="ED25" s="674">
        <v>0</v>
      </c>
      <c r="EE25" s="674">
        <v>0</v>
      </c>
      <c r="EF25" s="674">
        <v>0</v>
      </c>
      <c r="EG25" s="674">
        <v>0</v>
      </c>
      <c r="EH25" s="674">
        <v>0</v>
      </c>
      <c r="EI25" s="674">
        <v>0</v>
      </c>
      <c r="EJ25" s="674">
        <v>0</v>
      </c>
      <c r="EK25" s="674">
        <v>0</v>
      </c>
      <c r="EL25" s="674">
        <v>0</v>
      </c>
      <c r="EM25" s="674">
        <v>0</v>
      </c>
      <c r="EN25" s="674">
        <v>0</v>
      </c>
      <c r="EO25" s="674">
        <v>0</v>
      </c>
      <c r="EP25" s="674">
        <v>0</v>
      </c>
      <c r="EQ25" s="674">
        <v>0</v>
      </c>
      <c r="ER25" s="674">
        <v>0</v>
      </c>
      <c r="ES25" s="674">
        <v>0</v>
      </c>
      <c r="ET25" s="674">
        <v>0</v>
      </c>
      <c r="EU25" s="674">
        <v>0</v>
      </c>
      <c r="EV25" s="674">
        <v>0</v>
      </c>
      <c r="EW25" s="674">
        <v>0</v>
      </c>
      <c r="EX25" s="674">
        <v>0</v>
      </c>
      <c r="EY25" s="674">
        <v>0</v>
      </c>
      <c r="EZ25" s="674">
        <v>0</v>
      </c>
      <c r="FA25" s="674">
        <v>0</v>
      </c>
      <c r="FB25" s="674">
        <v>0</v>
      </c>
      <c r="FC25" s="674">
        <v>0</v>
      </c>
      <c r="FD25" s="674">
        <v>0</v>
      </c>
      <c r="FE25" s="674">
        <v>0</v>
      </c>
      <c r="FF25" s="674">
        <v>0</v>
      </c>
      <c r="FG25" s="674">
        <v>0</v>
      </c>
      <c r="FH25" s="674">
        <v>0</v>
      </c>
      <c r="FI25" s="674">
        <v>0</v>
      </c>
      <c r="FJ25" s="674">
        <v>0</v>
      </c>
      <c r="FK25" s="674">
        <v>0</v>
      </c>
      <c r="FL25" s="674">
        <v>0</v>
      </c>
      <c r="FM25" s="674">
        <v>0</v>
      </c>
      <c r="FN25" s="674">
        <v>0</v>
      </c>
      <c r="FO25" s="674">
        <v>0</v>
      </c>
      <c r="FP25" s="674">
        <v>0</v>
      </c>
      <c r="FQ25" s="674">
        <v>0</v>
      </c>
      <c r="FR25" s="674">
        <v>0</v>
      </c>
      <c r="FS25" s="674">
        <v>0</v>
      </c>
      <c r="FT25" s="674">
        <v>0</v>
      </c>
      <c r="FU25" s="674">
        <v>0</v>
      </c>
      <c r="FV25" s="674">
        <v>0</v>
      </c>
      <c r="FW25" s="674">
        <v>0</v>
      </c>
      <c r="FX25" s="674">
        <v>0</v>
      </c>
      <c r="FY25" s="674">
        <v>0</v>
      </c>
      <c r="FZ25" s="674">
        <v>0</v>
      </c>
      <c r="GA25" s="674">
        <v>0</v>
      </c>
      <c r="GB25" s="674">
        <v>0</v>
      </c>
      <c r="GC25" s="674">
        <v>0</v>
      </c>
      <c r="GD25" s="674">
        <v>0</v>
      </c>
      <c r="GE25" s="674">
        <v>0</v>
      </c>
      <c r="GF25" s="674">
        <v>0</v>
      </c>
      <c r="GG25" s="674">
        <v>0</v>
      </c>
      <c r="GH25" s="674">
        <v>0</v>
      </c>
      <c r="GI25" s="674">
        <v>0</v>
      </c>
      <c r="GJ25" s="674">
        <v>0</v>
      </c>
      <c r="GK25" s="674">
        <v>0</v>
      </c>
      <c r="GL25" s="674">
        <v>0</v>
      </c>
      <c r="GM25" s="674">
        <v>0</v>
      </c>
      <c r="GN25" s="674">
        <v>0</v>
      </c>
      <c r="GO25" s="674">
        <v>0</v>
      </c>
      <c r="GP25" s="674">
        <v>0</v>
      </c>
      <c r="GQ25" s="674">
        <v>0</v>
      </c>
      <c r="GR25" s="674">
        <v>0</v>
      </c>
      <c r="GS25" s="674">
        <v>0</v>
      </c>
      <c r="GT25" s="674">
        <v>0</v>
      </c>
      <c r="GU25" s="674">
        <v>0</v>
      </c>
      <c r="GV25" s="674">
        <v>0</v>
      </c>
      <c r="GW25" s="674">
        <v>0</v>
      </c>
      <c r="GX25" s="674">
        <v>0</v>
      </c>
      <c r="GY25" s="674">
        <v>0</v>
      </c>
      <c r="GZ25" s="674">
        <v>0</v>
      </c>
      <c r="HA25" s="674">
        <v>0</v>
      </c>
      <c r="HB25" s="674">
        <v>0</v>
      </c>
      <c r="HC25" s="674">
        <v>0</v>
      </c>
      <c r="HD25" s="674">
        <v>0</v>
      </c>
      <c r="HE25" s="674">
        <v>0</v>
      </c>
      <c r="HF25" s="674">
        <v>0</v>
      </c>
      <c r="HG25" s="674">
        <v>0</v>
      </c>
      <c r="HH25" s="674">
        <v>0</v>
      </c>
      <c r="HI25" s="674">
        <v>0</v>
      </c>
      <c r="HJ25" s="674">
        <v>0</v>
      </c>
      <c r="HK25" s="674">
        <v>0</v>
      </c>
      <c r="HL25" s="674">
        <v>0</v>
      </c>
      <c r="HM25" s="674">
        <v>0</v>
      </c>
      <c r="HN25" s="674">
        <v>0</v>
      </c>
      <c r="HO25" s="674">
        <v>0</v>
      </c>
      <c r="HP25" s="674">
        <v>0</v>
      </c>
      <c r="HQ25" s="674">
        <v>0</v>
      </c>
      <c r="HR25" s="674">
        <v>0</v>
      </c>
      <c r="HS25" s="674">
        <v>0</v>
      </c>
      <c r="HT25" s="674">
        <v>0</v>
      </c>
      <c r="HU25" s="674">
        <v>0</v>
      </c>
      <c r="HV25" s="674">
        <v>0</v>
      </c>
      <c r="HW25" s="674">
        <v>0</v>
      </c>
      <c r="HX25" s="674">
        <v>0</v>
      </c>
      <c r="HY25" s="674">
        <v>0</v>
      </c>
      <c r="HZ25" s="674">
        <v>0</v>
      </c>
      <c r="IA25" s="674">
        <v>0</v>
      </c>
      <c r="IB25" s="674">
        <v>0</v>
      </c>
      <c r="IC25" s="674">
        <v>0</v>
      </c>
      <c r="ID25" s="674">
        <v>0</v>
      </c>
      <c r="IE25" s="674">
        <v>0</v>
      </c>
      <c r="IF25" s="674">
        <v>0</v>
      </c>
      <c r="IG25" s="674">
        <v>0</v>
      </c>
      <c r="IH25" s="674">
        <v>0</v>
      </c>
      <c r="II25" s="674">
        <v>0</v>
      </c>
      <c r="IJ25" s="674">
        <v>0</v>
      </c>
      <c r="IK25" s="674">
        <v>0</v>
      </c>
      <c r="IL25" s="674">
        <v>0</v>
      </c>
      <c r="IM25" s="674">
        <v>0</v>
      </c>
      <c r="IN25" s="674">
        <v>0</v>
      </c>
      <c r="IO25" s="674">
        <v>0</v>
      </c>
      <c r="IP25" s="674">
        <v>0</v>
      </c>
      <c r="IQ25" s="674">
        <v>0</v>
      </c>
      <c r="IR25" s="674">
        <v>0</v>
      </c>
      <c r="IS25" s="674">
        <v>0</v>
      </c>
      <c r="IT25" s="674">
        <v>0</v>
      </c>
      <c r="IU25" s="674">
        <v>0</v>
      </c>
      <c r="IV25" s="674">
        <v>0</v>
      </c>
      <c r="IW25" s="674">
        <v>0</v>
      </c>
      <c r="IX25" s="674">
        <v>0</v>
      </c>
      <c r="IY25" s="674">
        <v>0</v>
      </c>
      <c r="IZ25" s="674">
        <v>0</v>
      </c>
      <c r="JA25" s="674">
        <v>0</v>
      </c>
      <c r="JB25" s="674">
        <v>0</v>
      </c>
      <c r="JC25" s="674">
        <v>0</v>
      </c>
      <c r="JD25" s="674">
        <v>0</v>
      </c>
      <c r="JE25" s="674">
        <v>0</v>
      </c>
      <c r="JF25" s="674">
        <v>0</v>
      </c>
      <c r="JG25" s="674">
        <v>0</v>
      </c>
      <c r="JH25" s="674">
        <v>0</v>
      </c>
      <c r="JI25" s="674">
        <v>0</v>
      </c>
      <c r="JJ25" s="674">
        <v>0</v>
      </c>
      <c r="JK25" s="674">
        <v>0</v>
      </c>
      <c r="JL25" s="674">
        <v>0</v>
      </c>
      <c r="JM25" s="674">
        <v>0</v>
      </c>
      <c r="JN25" s="674">
        <v>0</v>
      </c>
      <c r="JO25" s="674">
        <v>0</v>
      </c>
      <c r="JP25" s="674">
        <v>0</v>
      </c>
      <c r="JQ25" s="674">
        <v>0</v>
      </c>
      <c r="JR25" s="674">
        <v>0</v>
      </c>
      <c r="JS25" s="674">
        <v>0</v>
      </c>
      <c r="JT25" s="674">
        <v>0</v>
      </c>
      <c r="JU25" s="674">
        <v>0</v>
      </c>
      <c r="JV25" s="674">
        <v>0</v>
      </c>
      <c r="JW25" s="674">
        <v>0</v>
      </c>
      <c r="JX25" s="674">
        <v>0</v>
      </c>
      <c r="JY25" s="674">
        <v>0</v>
      </c>
      <c r="JZ25" s="674">
        <v>0</v>
      </c>
      <c r="KA25" s="674">
        <v>0</v>
      </c>
      <c r="KB25" s="674">
        <v>0</v>
      </c>
      <c r="KC25" s="674">
        <v>0</v>
      </c>
      <c r="KD25" s="674">
        <v>0</v>
      </c>
      <c r="KE25" s="674">
        <v>0</v>
      </c>
      <c r="KF25" s="674">
        <v>0</v>
      </c>
      <c r="KG25" s="674">
        <v>0</v>
      </c>
      <c r="KH25" s="674">
        <v>0</v>
      </c>
      <c r="KI25" s="674">
        <v>0</v>
      </c>
      <c r="KJ25" s="674">
        <v>0</v>
      </c>
      <c r="KK25" s="674">
        <v>0</v>
      </c>
      <c r="KL25" s="674">
        <v>0</v>
      </c>
      <c r="KM25" s="674">
        <v>0</v>
      </c>
      <c r="KN25" s="674">
        <v>0</v>
      </c>
      <c r="KO25" s="674">
        <v>0</v>
      </c>
      <c r="KP25" s="674">
        <v>0</v>
      </c>
      <c r="KQ25" s="674">
        <v>0</v>
      </c>
      <c r="KR25" s="674">
        <v>0</v>
      </c>
      <c r="KS25" s="674">
        <v>0</v>
      </c>
      <c r="KT25" s="674">
        <v>0</v>
      </c>
      <c r="KU25" s="674">
        <v>0</v>
      </c>
      <c r="KV25" s="674">
        <v>0</v>
      </c>
      <c r="KW25" s="674">
        <v>0</v>
      </c>
      <c r="KX25" s="674">
        <v>0</v>
      </c>
      <c r="KY25" s="674">
        <v>0</v>
      </c>
      <c r="KZ25" s="674">
        <v>0</v>
      </c>
      <c r="LA25" s="674">
        <v>0</v>
      </c>
      <c r="LB25" s="674">
        <v>0</v>
      </c>
      <c r="LC25" s="674">
        <v>0</v>
      </c>
      <c r="LD25" s="674">
        <v>0</v>
      </c>
      <c r="LE25" s="674">
        <v>0</v>
      </c>
      <c r="LF25" s="674">
        <v>0</v>
      </c>
      <c r="LG25" s="674">
        <v>0</v>
      </c>
      <c r="LH25" s="674">
        <v>0</v>
      </c>
      <c r="LI25" s="674">
        <v>0</v>
      </c>
      <c r="LJ25" s="674">
        <v>0</v>
      </c>
      <c r="LK25" s="674">
        <v>0</v>
      </c>
      <c r="LL25" s="674">
        <v>0</v>
      </c>
      <c r="LM25" s="674">
        <v>0</v>
      </c>
      <c r="LN25" s="674">
        <v>0</v>
      </c>
      <c r="LO25" s="674">
        <v>0</v>
      </c>
      <c r="LP25" s="674">
        <v>0</v>
      </c>
      <c r="LQ25" s="674">
        <v>0</v>
      </c>
      <c r="LR25" s="674">
        <v>0</v>
      </c>
      <c r="LS25" s="674">
        <v>0</v>
      </c>
      <c r="LT25" s="674">
        <v>0</v>
      </c>
      <c r="LU25" s="674">
        <v>0</v>
      </c>
      <c r="LV25" s="674">
        <v>0</v>
      </c>
      <c r="LW25" s="674">
        <v>0</v>
      </c>
      <c r="LX25" s="674">
        <v>0</v>
      </c>
      <c r="LY25" s="674">
        <v>0</v>
      </c>
      <c r="LZ25" s="674">
        <v>0</v>
      </c>
      <c r="MA25" s="674">
        <v>0</v>
      </c>
      <c r="MB25" s="674">
        <v>0</v>
      </c>
      <c r="MC25" s="674">
        <v>0</v>
      </c>
      <c r="MD25" s="674">
        <v>0</v>
      </c>
      <c r="ME25" s="674">
        <v>0</v>
      </c>
      <c r="MF25" s="674">
        <v>0</v>
      </c>
      <c r="MG25" s="674">
        <v>0</v>
      </c>
      <c r="MH25" s="674">
        <v>0</v>
      </c>
      <c r="MI25" s="674">
        <v>0</v>
      </c>
      <c r="MJ25" s="674">
        <v>0</v>
      </c>
      <c r="MK25" s="674">
        <v>0</v>
      </c>
      <c r="ML25" s="674">
        <v>0</v>
      </c>
      <c r="MM25" s="674">
        <v>0</v>
      </c>
      <c r="MN25" s="674">
        <v>0</v>
      </c>
      <c r="MO25" s="674">
        <v>0</v>
      </c>
      <c r="MP25" s="674">
        <v>0</v>
      </c>
      <c r="MQ25" s="674">
        <v>0</v>
      </c>
      <c r="MR25" s="674">
        <v>0</v>
      </c>
      <c r="MS25" s="674">
        <v>0</v>
      </c>
      <c r="MT25" s="674">
        <v>0</v>
      </c>
      <c r="MU25" s="674">
        <v>0</v>
      </c>
      <c r="MV25" s="674">
        <v>0</v>
      </c>
      <c r="MW25" s="674">
        <v>0</v>
      </c>
      <c r="MX25" s="674">
        <v>0</v>
      </c>
      <c r="MY25" s="674">
        <v>0</v>
      </c>
      <c r="MZ25" s="674">
        <v>0</v>
      </c>
      <c r="NA25" s="674">
        <v>0</v>
      </c>
      <c r="NB25" s="674">
        <v>0</v>
      </c>
      <c r="NC25" s="674">
        <v>0</v>
      </c>
      <c r="ND25" s="674">
        <v>0</v>
      </c>
      <c r="NE25" s="674">
        <v>0</v>
      </c>
      <c r="NF25" s="674">
        <v>0</v>
      </c>
      <c r="NG25" s="674">
        <v>0</v>
      </c>
      <c r="NH25" s="674">
        <v>0</v>
      </c>
      <c r="NI25" s="674">
        <v>0</v>
      </c>
      <c r="NJ25" s="674">
        <v>0</v>
      </c>
      <c r="NK25" s="674">
        <v>0</v>
      </c>
      <c r="NL25" s="674">
        <v>0</v>
      </c>
      <c r="NM25" s="674">
        <v>0</v>
      </c>
      <c r="NN25" s="674">
        <v>0</v>
      </c>
      <c r="NO25" s="674">
        <v>0</v>
      </c>
      <c r="NP25" s="674">
        <v>0</v>
      </c>
      <c r="NQ25" s="674">
        <v>0</v>
      </c>
      <c r="NR25" s="674">
        <v>0</v>
      </c>
      <c r="NS25" s="674">
        <v>0</v>
      </c>
      <c r="NT25" s="674">
        <v>0</v>
      </c>
      <c r="NU25" s="674">
        <v>0</v>
      </c>
      <c r="NV25" s="674">
        <v>0</v>
      </c>
      <c r="NW25" s="674">
        <v>0</v>
      </c>
      <c r="NX25" s="674">
        <v>0</v>
      </c>
      <c r="NY25" s="674">
        <v>0</v>
      </c>
      <c r="NZ25" s="674">
        <v>0</v>
      </c>
      <c r="OA25" s="674">
        <v>0</v>
      </c>
      <c r="OB25" s="674">
        <v>0</v>
      </c>
      <c r="OC25" s="674">
        <v>0</v>
      </c>
      <c r="OD25" s="674">
        <v>0</v>
      </c>
      <c r="OE25" s="674">
        <v>0</v>
      </c>
      <c r="OF25" s="674">
        <v>0</v>
      </c>
      <c r="OG25" s="674">
        <v>0</v>
      </c>
      <c r="OH25" s="674">
        <v>0</v>
      </c>
      <c r="OI25" s="674">
        <v>0</v>
      </c>
      <c r="OJ25" s="674">
        <v>0</v>
      </c>
      <c r="OK25" s="674">
        <v>0</v>
      </c>
      <c r="OL25" s="674">
        <v>0</v>
      </c>
      <c r="OM25" s="674">
        <v>0</v>
      </c>
      <c r="ON25" s="674">
        <v>0</v>
      </c>
      <c r="OO25" s="674">
        <v>0</v>
      </c>
      <c r="OP25" s="674">
        <v>0</v>
      </c>
      <c r="OQ25" s="674">
        <v>0</v>
      </c>
      <c r="OR25" s="674">
        <v>0</v>
      </c>
      <c r="OS25" s="674">
        <v>0</v>
      </c>
      <c r="OT25" s="674">
        <v>0</v>
      </c>
      <c r="OU25" s="674">
        <v>0</v>
      </c>
      <c r="OV25" s="674">
        <v>0</v>
      </c>
      <c r="OW25" s="674">
        <v>0</v>
      </c>
      <c r="OX25" s="674">
        <v>0</v>
      </c>
      <c r="OY25" s="674">
        <v>0</v>
      </c>
      <c r="OZ25" s="674">
        <v>0</v>
      </c>
      <c r="PA25" s="674">
        <v>0</v>
      </c>
      <c r="PB25" s="674">
        <v>0</v>
      </c>
      <c r="PC25" s="674">
        <v>0</v>
      </c>
      <c r="PD25" s="674">
        <v>0</v>
      </c>
      <c r="PE25" s="674">
        <v>0</v>
      </c>
      <c r="PF25" s="674">
        <v>0</v>
      </c>
      <c r="PG25" s="674">
        <v>0</v>
      </c>
      <c r="PH25" s="674">
        <v>0</v>
      </c>
      <c r="PI25" s="674">
        <v>0</v>
      </c>
      <c r="PJ25" s="674">
        <v>0</v>
      </c>
      <c r="PK25" s="674">
        <v>0</v>
      </c>
      <c r="PL25" s="674">
        <v>0</v>
      </c>
      <c r="PM25" s="674">
        <v>0</v>
      </c>
      <c r="PN25" s="674">
        <v>0</v>
      </c>
      <c r="PO25" s="674">
        <v>0</v>
      </c>
      <c r="PP25" s="674">
        <v>0</v>
      </c>
      <c r="PQ25" s="674">
        <v>0</v>
      </c>
      <c r="PR25" s="674">
        <v>0</v>
      </c>
      <c r="PS25" s="674">
        <v>0</v>
      </c>
      <c r="PT25" s="674">
        <v>0</v>
      </c>
      <c r="PU25" s="674">
        <v>0</v>
      </c>
      <c r="PV25" s="674">
        <v>0</v>
      </c>
      <c r="PW25" s="674">
        <v>0</v>
      </c>
      <c r="PX25" s="674">
        <v>0</v>
      </c>
      <c r="PY25" s="674">
        <v>0</v>
      </c>
      <c r="PZ25" s="674">
        <v>0</v>
      </c>
      <c r="QA25" s="674">
        <v>0</v>
      </c>
      <c r="QB25" s="674">
        <v>0</v>
      </c>
      <c r="QC25" s="674">
        <v>0</v>
      </c>
      <c r="QD25" s="674">
        <v>0</v>
      </c>
      <c r="QE25" s="674">
        <v>0</v>
      </c>
      <c r="QF25" s="674">
        <v>0</v>
      </c>
      <c r="QG25" s="674">
        <v>0</v>
      </c>
      <c r="QH25" s="674">
        <v>0</v>
      </c>
      <c r="QI25" s="674">
        <v>0</v>
      </c>
      <c r="QJ25" s="674">
        <v>0</v>
      </c>
      <c r="QK25" s="674">
        <v>0</v>
      </c>
      <c r="QL25" s="674">
        <v>0</v>
      </c>
      <c r="QM25" s="674">
        <v>0</v>
      </c>
      <c r="QN25" s="674">
        <v>0</v>
      </c>
      <c r="QO25" s="674">
        <v>0</v>
      </c>
      <c r="QP25" s="674">
        <v>0</v>
      </c>
      <c r="QQ25" s="674">
        <v>0</v>
      </c>
      <c r="QR25" s="674">
        <v>0</v>
      </c>
      <c r="QS25" s="674">
        <v>0</v>
      </c>
      <c r="QT25" s="674">
        <v>0</v>
      </c>
      <c r="QU25" s="674">
        <v>0</v>
      </c>
      <c r="QV25" s="674">
        <v>0</v>
      </c>
      <c r="QW25" s="674">
        <v>0</v>
      </c>
      <c r="QX25" s="674">
        <v>0</v>
      </c>
      <c r="QY25" s="674">
        <v>0</v>
      </c>
      <c r="QZ25" s="674">
        <v>0</v>
      </c>
      <c r="RA25" s="674">
        <v>0</v>
      </c>
      <c r="RB25" s="674">
        <v>0</v>
      </c>
      <c r="RC25" s="674">
        <v>0</v>
      </c>
      <c r="RD25" s="674">
        <v>0</v>
      </c>
      <c r="RE25" s="674">
        <v>0</v>
      </c>
      <c r="RF25" s="674">
        <v>0</v>
      </c>
      <c r="RG25" s="674">
        <v>0</v>
      </c>
      <c r="RH25" s="674">
        <v>0</v>
      </c>
      <c r="RI25" s="674">
        <v>0</v>
      </c>
      <c r="RJ25" s="674">
        <v>0</v>
      </c>
      <c r="RK25" s="674">
        <v>0</v>
      </c>
      <c r="RL25" s="674">
        <v>0</v>
      </c>
      <c r="RM25" s="674">
        <v>0</v>
      </c>
      <c r="RN25" s="674">
        <v>0</v>
      </c>
      <c r="RO25" s="674">
        <v>0</v>
      </c>
      <c r="RP25" s="674">
        <v>0</v>
      </c>
      <c r="RQ25" s="674">
        <v>0</v>
      </c>
      <c r="RR25" s="674">
        <v>0</v>
      </c>
      <c r="RS25" s="674">
        <v>0</v>
      </c>
      <c r="RT25" s="674">
        <v>0</v>
      </c>
      <c r="RU25" s="674">
        <v>0</v>
      </c>
      <c r="RV25" s="674">
        <v>0</v>
      </c>
      <c r="RW25" s="674">
        <v>0</v>
      </c>
      <c r="RX25" s="674">
        <v>0</v>
      </c>
      <c r="RY25" s="674">
        <v>0</v>
      </c>
      <c r="RZ25" s="674">
        <v>0</v>
      </c>
      <c r="SA25" s="674">
        <v>0</v>
      </c>
      <c r="SB25" s="674">
        <v>0</v>
      </c>
      <c r="SC25" s="674">
        <v>0</v>
      </c>
      <c r="SD25" s="674">
        <v>0</v>
      </c>
      <c r="SE25" s="674">
        <v>0</v>
      </c>
      <c r="SF25" s="674">
        <v>0</v>
      </c>
      <c r="SG25" s="674">
        <v>0</v>
      </c>
      <c r="SH25" s="674">
        <v>0</v>
      </c>
      <c r="SI25" s="674">
        <v>0</v>
      </c>
      <c r="SJ25" s="674">
        <v>0</v>
      </c>
      <c r="SK25" s="674">
        <v>0</v>
      </c>
      <c r="SL25" s="674">
        <v>0</v>
      </c>
      <c r="SM25" s="674">
        <v>0</v>
      </c>
      <c r="SN25" s="674">
        <v>0</v>
      </c>
      <c r="SO25" s="674">
        <v>0</v>
      </c>
      <c r="SP25" s="674">
        <v>0</v>
      </c>
      <c r="SQ25" s="674">
        <v>0</v>
      </c>
      <c r="SR25" s="674">
        <v>0</v>
      </c>
      <c r="SS25" s="674">
        <v>0</v>
      </c>
      <c r="ST25" s="674">
        <v>0</v>
      </c>
      <c r="SU25" s="674">
        <v>0</v>
      </c>
      <c r="SV25" s="674">
        <v>0</v>
      </c>
      <c r="SW25" s="674">
        <v>0</v>
      </c>
      <c r="SX25" s="674">
        <v>0</v>
      </c>
      <c r="SY25" s="674">
        <v>0</v>
      </c>
      <c r="SZ25" s="674">
        <v>0</v>
      </c>
      <c r="TA25" s="674">
        <v>0</v>
      </c>
      <c r="TB25" s="674">
        <v>0</v>
      </c>
      <c r="TC25" s="674">
        <v>0</v>
      </c>
      <c r="TD25" s="674">
        <v>0</v>
      </c>
      <c r="TE25" s="674">
        <v>0</v>
      </c>
      <c r="TF25" s="674">
        <v>0</v>
      </c>
      <c r="TG25" s="674">
        <v>0</v>
      </c>
      <c r="TH25" s="674">
        <v>0</v>
      </c>
      <c r="TI25" s="674">
        <v>0</v>
      </c>
      <c r="TJ25" s="674">
        <v>0</v>
      </c>
      <c r="TK25" s="674">
        <v>0</v>
      </c>
      <c r="TL25" s="674">
        <v>0</v>
      </c>
      <c r="TM25" s="674">
        <v>0</v>
      </c>
      <c r="TN25" s="674">
        <v>0</v>
      </c>
      <c r="TO25" s="674">
        <v>0</v>
      </c>
      <c r="TP25" s="674">
        <v>0</v>
      </c>
      <c r="TQ25" s="674">
        <v>0</v>
      </c>
      <c r="TR25" s="674">
        <v>0</v>
      </c>
      <c r="TS25" s="674">
        <v>0</v>
      </c>
      <c r="TT25" s="674">
        <v>0</v>
      </c>
      <c r="TU25" s="674">
        <v>0</v>
      </c>
      <c r="TV25" s="674">
        <v>0</v>
      </c>
      <c r="TW25" s="674">
        <v>0</v>
      </c>
      <c r="TX25" s="674">
        <v>0</v>
      </c>
      <c r="TY25" s="674">
        <v>0</v>
      </c>
      <c r="TZ25" s="674">
        <v>0</v>
      </c>
      <c r="UA25" s="674">
        <v>0</v>
      </c>
      <c r="UB25" s="674">
        <v>0</v>
      </c>
      <c r="UC25" s="674">
        <v>0</v>
      </c>
      <c r="UD25" s="674">
        <v>0</v>
      </c>
      <c r="UE25" s="674">
        <v>0</v>
      </c>
      <c r="UF25" s="674">
        <v>0</v>
      </c>
      <c r="UG25" s="674">
        <v>0</v>
      </c>
      <c r="UH25" s="674">
        <v>0</v>
      </c>
      <c r="UI25" s="674">
        <v>0</v>
      </c>
      <c r="UJ25" s="674">
        <v>0</v>
      </c>
      <c r="UK25" s="674">
        <v>0</v>
      </c>
      <c r="UL25" s="674">
        <v>0</v>
      </c>
      <c r="UM25" s="674">
        <v>0</v>
      </c>
      <c r="UN25" s="674">
        <v>0</v>
      </c>
      <c r="UO25" s="674">
        <v>0</v>
      </c>
      <c r="UP25" s="674">
        <v>0</v>
      </c>
      <c r="UQ25" s="674">
        <v>0</v>
      </c>
      <c r="UR25" s="674">
        <v>0</v>
      </c>
      <c r="US25" s="674">
        <v>0</v>
      </c>
      <c r="UT25" s="674">
        <v>0</v>
      </c>
      <c r="UU25" s="674">
        <v>0</v>
      </c>
      <c r="UV25" s="674">
        <v>0</v>
      </c>
      <c r="UW25" s="674">
        <v>0</v>
      </c>
      <c r="UX25" s="674">
        <v>0</v>
      </c>
      <c r="UY25" s="674">
        <v>0</v>
      </c>
      <c r="UZ25" s="674">
        <v>0</v>
      </c>
      <c r="VA25" s="674">
        <v>0</v>
      </c>
      <c r="VB25" s="674">
        <v>0</v>
      </c>
      <c r="VC25" s="674">
        <v>0</v>
      </c>
      <c r="VD25" s="674">
        <v>0</v>
      </c>
      <c r="VE25" s="674">
        <v>0</v>
      </c>
      <c r="VF25" s="674">
        <v>0</v>
      </c>
      <c r="VG25" s="674">
        <v>0</v>
      </c>
      <c r="VH25" s="674">
        <v>0</v>
      </c>
      <c r="VI25" s="674">
        <v>0</v>
      </c>
      <c r="VJ25" s="674">
        <v>0</v>
      </c>
      <c r="VK25" s="674">
        <v>0</v>
      </c>
      <c r="VL25" s="674">
        <v>0</v>
      </c>
      <c r="VM25" s="674">
        <v>0</v>
      </c>
      <c r="VN25" s="674">
        <v>0</v>
      </c>
      <c r="VO25" s="674">
        <v>0</v>
      </c>
      <c r="VP25" s="674">
        <v>0</v>
      </c>
      <c r="VQ25" s="674">
        <v>0</v>
      </c>
      <c r="VR25" s="674">
        <v>0</v>
      </c>
      <c r="VS25" s="674">
        <v>0</v>
      </c>
      <c r="VT25" s="674">
        <v>0</v>
      </c>
      <c r="VU25" s="674">
        <v>0</v>
      </c>
      <c r="VV25" s="674">
        <v>0</v>
      </c>
      <c r="VW25" s="674">
        <v>0</v>
      </c>
      <c r="VX25" s="674">
        <v>0</v>
      </c>
      <c r="VY25" s="674">
        <v>0</v>
      </c>
      <c r="VZ25" s="674">
        <v>0</v>
      </c>
      <c r="WA25" s="674">
        <v>0</v>
      </c>
      <c r="WB25" s="674">
        <v>0</v>
      </c>
      <c r="WC25" s="674">
        <v>0</v>
      </c>
      <c r="WD25" s="674">
        <v>0</v>
      </c>
      <c r="WE25" s="674">
        <v>0</v>
      </c>
      <c r="WF25" s="674">
        <v>0</v>
      </c>
      <c r="WG25" s="674">
        <v>0</v>
      </c>
      <c r="WH25" s="674">
        <v>0</v>
      </c>
      <c r="WI25" s="674">
        <v>0</v>
      </c>
      <c r="WJ25" s="674">
        <v>0</v>
      </c>
      <c r="WK25" s="674">
        <v>0</v>
      </c>
      <c r="WL25" s="674">
        <v>0</v>
      </c>
      <c r="WM25" s="674">
        <v>0</v>
      </c>
      <c r="WN25" s="674">
        <v>0</v>
      </c>
      <c r="WO25" s="674">
        <v>0</v>
      </c>
      <c r="WP25" s="674">
        <v>0</v>
      </c>
      <c r="WQ25" s="674">
        <v>0</v>
      </c>
      <c r="WR25" s="674">
        <v>0</v>
      </c>
      <c r="WS25" s="674">
        <v>0</v>
      </c>
      <c r="WT25" s="674">
        <v>0</v>
      </c>
      <c r="WU25" s="674">
        <v>0</v>
      </c>
      <c r="WV25" s="674">
        <v>0</v>
      </c>
      <c r="WW25" s="674">
        <v>0</v>
      </c>
      <c r="WX25" s="674">
        <v>0</v>
      </c>
      <c r="WY25" s="674">
        <v>0</v>
      </c>
      <c r="WZ25" s="674">
        <v>0</v>
      </c>
      <c r="XA25" s="674">
        <v>0</v>
      </c>
      <c r="XB25" s="674">
        <v>0</v>
      </c>
    </row>
    <row r="26" spans="1:626" s="674" customFormat="1" ht="29" x14ac:dyDescent="0.35">
      <c r="A26" s="681" t="s">
        <v>86</v>
      </c>
      <c r="B26" s="684" t="s">
        <v>87</v>
      </c>
      <c r="C26" s="674">
        <v>0</v>
      </c>
      <c r="D26" s="674">
        <v>0</v>
      </c>
      <c r="E26" s="674">
        <v>0</v>
      </c>
      <c r="F26" s="674">
        <v>0</v>
      </c>
      <c r="G26" s="674">
        <v>0</v>
      </c>
      <c r="H26" s="674">
        <v>0</v>
      </c>
      <c r="I26" s="674">
        <v>0</v>
      </c>
      <c r="J26" s="674">
        <v>0</v>
      </c>
      <c r="K26" s="674">
        <v>0</v>
      </c>
      <c r="L26" s="674">
        <v>0</v>
      </c>
      <c r="M26" s="674">
        <v>0</v>
      </c>
      <c r="N26" s="674">
        <v>0</v>
      </c>
      <c r="O26" s="674">
        <v>0</v>
      </c>
      <c r="P26" s="674">
        <v>0</v>
      </c>
      <c r="Q26" s="674">
        <v>0</v>
      </c>
      <c r="R26" s="674">
        <v>0</v>
      </c>
      <c r="S26" s="674">
        <v>0</v>
      </c>
      <c r="T26" s="674">
        <v>0</v>
      </c>
      <c r="U26" s="674">
        <v>0</v>
      </c>
      <c r="V26" s="674">
        <v>0</v>
      </c>
      <c r="W26" s="674">
        <v>0</v>
      </c>
      <c r="X26" s="674">
        <v>0</v>
      </c>
      <c r="Y26" s="674">
        <v>0</v>
      </c>
      <c r="Z26" s="674">
        <v>0</v>
      </c>
      <c r="AA26" s="674">
        <v>0</v>
      </c>
      <c r="AB26" s="674">
        <v>0</v>
      </c>
      <c r="AC26" s="674">
        <v>0</v>
      </c>
      <c r="AD26" s="674">
        <v>0</v>
      </c>
      <c r="AE26" s="674">
        <v>0</v>
      </c>
      <c r="AF26" s="674">
        <v>0</v>
      </c>
      <c r="AG26" s="674">
        <v>0</v>
      </c>
      <c r="AH26" s="674">
        <v>0</v>
      </c>
      <c r="AI26" s="674">
        <v>0</v>
      </c>
      <c r="AJ26" s="674">
        <v>0</v>
      </c>
      <c r="AK26" s="674">
        <v>0</v>
      </c>
      <c r="AL26" s="674">
        <v>0</v>
      </c>
      <c r="AM26" s="674">
        <v>0</v>
      </c>
      <c r="AN26" s="674">
        <v>0</v>
      </c>
      <c r="AO26" s="674">
        <v>0</v>
      </c>
      <c r="AP26" s="674">
        <v>0</v>
      </c>
      <c r="AQ26" s="674">
        <v>0</v>
      </c>
      <c r="AR26" s="674">
        <v>0</v>
      </c>
      <c r="AS26" s="674">
        <v>0</v>
      </c>
      <c r="AT26" s="674">
        <v>0</v>
      </c>
      <c r="AU26" s="674">
        <v>0</v>
      </c>
      <c r="AV26" s="674">
        <v>0</v>
      </c>
      <c r="AW26" s="674">
        <v>0</v>
      </c>
      <c r="AX26" s="674">
        <v>0</v>
      </c>
      <c r="AY26" s="674">
        <v>0</v>
      </c>
      <c r="AZ26" s="674">
        <v>0</v>
      </c>
      <c r="BA26" s="674">
        <v>0</v>
      </c>
      <c r="BB26" s="674">
        <v>0</v>
      </c>
      <c r="BC26" s="674">
        <v>0</v>
      </c>
      <c r="BD26" s="674">
        <v>0</v>
      </c>
      <c r="BE26" s="674">
        <v>0</v>
      </c>
      <c r="BF26" s="674">
        <v>0</v>
      </c>
      <c r="BG26" s="674">
        <v>0</v>
      </c>
      <c r="BH26" s="674">
        <v>0</v>
      </c>
      <c r="BI26" s="674">
        <v>0</v>
      </c>
      <c r="BJ26" s="674">
        <v>0</v>
      </c>
      <c r="BK26" s="674">
        <v>0</v>
      </c>
      <c r="BL26" s="674">
        <v>0</v>
      </c>
      <c r="BM26" s="674">
        <v>0</v>
      </c>
      <c r="BN26" s="674">
        <v>0</v>
      </c>
      <c r="BO26" s="674">
        <v>0</v>
      </c>
      <c r="BP26" s="674">
        <v>0</v>
      </c>
      <c r="BQ26" s="674">
        <v>0</v>
      </c>
      <c r="BR26" s="674">
        <v>0</v>
      </c>
      <c r="BS26" s="674">
        <v>0</v>
      </c>
      <c r="BT26" s="674">
        <v>0</v>
      </c>
      <c r="BU26" s="674">
        <v>0</v>
      </c>
      <c r="BV26" s="674">
        <v>0</v>
      </c>
      <c r="BW26" s="674">
        <v>0</v>
      </c>
      <c r="BX26" s="674">
        <v>0</v>
      </c>
      <c r="BY26" s="674">
        <v>0</v>
      </c>
      <c r="BZ26" s="674">
        <v>0</v>
      </c>
      <c r="CA26" s="674">
        <v>0</v>
      </c>
      <c r="CB26" s="674">
        <v>0</v>
      </c>
      <c r="CC26" s="674">
        <v>0</v>
      </c>
      <c r="CD26" s="674">
        <v>0</v>
      </c>
      <c r="CE26" s="674">
        <v>0</v>
      </c>
      <c r="CF26" s="674">
        <v>0</v>
      </c>
      <c r="CG26" s="674">
        <v>0</v>
      </c>
      <c r="CH26" s="674">
        <v>0</v>
      </c>
      <c r="CI26" s="674">
        <v>0</v>
      </c>
      <c r="CJ26" s="674">
        <v>0</v>
      </c>
      <c r="CK26" s="674">
        <v>0</v>
      </c>
      <c r="CL26" s="674">
        <v>0</v>
      </c>
      <c r="CM26" s="674">
        <v>0</v>
      </c>
      <c r="CN26" s="674">
        <v>0</v>
      </c>
      <c r="CO26" s="674">
        <v>0</v>
      </c>
      <c r="CP26" s="674">
        <v>0</v>
      </c>
      <c r="CQ26" s="674">
        <v>0</v>
      </c>
      <c r="CR26" s="674">
        <v>0</v>
      </c>
      <c r="CS26" s="674">
        <v>0</v>
      </c>
      <c r="CT26" s="674">
        <v>0</v>
      </c>
      <c r="CU26" s="674">
        <v>0</v>
      </c>
      <c r="CV26" s="674">
        <v>0</v>
      </c>
      <c r="CW26" s="674">
        <v>0</v>
      </c>
      <c r="CX26" s="674">
        <v>0</v>
      </c>
      <c r="CY26" s="674">
        <v>0</v>
      </c>
      <c r="CZ26" s="674">
        <v>0</v>
      </c>
      <c r="DA26" s="674">
        <v>0</v>
      </c>
      <c r="DB26" s="674">
        <v>0</v>
      </c>
      <c r="DC26" s="674">
        <v>0</v>
      </c>
      <c r="DD26" s="674">
        <v>0</v>
      </c>
      <c r="DE26" s="674">
        <v>0</v>
      </c>
      <c r="DF26" s="674">
        <v>0</v>
      </c>
      <c r="DG26" s="674">
        <v>0</v>
      </c>
      <c r="DH26" s="674">
        <v>0</v>
      </c>
      <c r="DI26" s="674">
        <v>0</v>
      </c>
      <c r="DJ26" s="674">
        <v>0</v>
      </c>
      <c r="DK26" s="674">
        <v>0</v>
      </c>
      <c r="DL26" s="674">
        <v>0</v>
      </c>
      <c r="DM26" s="674">
        <v>0</v>
      </c>
      <c r="DN26" s="674">
        <v>0</v>
      </c>
      <c r="DO26" s="674">
        <v>0</v>
      </c>
      <c r="DP26" s="674">
        <v>0</v>
      </c>
      <c r="DQ26" s="674">
        <v>0</v>
      </c>
      <c r="DR26" s="674">
        <v>0</v>
      </c>
      <c r="DS26" s="674">
        <v>0</v>
      </c>
      <c r="DT26" s="674">
        <v>0</v>
      </c>
      <c r="DU26" s="674">
        <v>0</v>
      </c>
      <c r="DV26" s="674">
        <v>0</v>
      </c>
      <c r="DW26" s="674">
        <v>0</v>
      </c>
      <c r="DX26" s="674">
        <v>0</v>
      </c>
      <c r="DY26" s="674">
        <v>0</v>
      </c>
      <c r="DZ26" s="674">
        <v>0</v>
      </c>
      <c r="EA26" s="674">
        <v>0</v>
      </c>
      <c r="EB26" s="674">
        <v>0</v>
      </c>
      <c r="EC26" s="674">
        <v>0</v>
      </c>
      <c r="ED26" s="674">
        <v>0</v>
      </c>
      <c r="EE26" s="674">
        <v>0</v>
      </c>
      <c r="EF26" s="674">
        <v>0</v>
      </c>
      <c r="EG26" s="674">
        <v>0</v>
      </c>
      <c r="EH26" s="674">
        <v>0</v>
      </c>
      <c r="EI26" s="674">
        <v>0</v>
      </c>
      <c r="EJ26" s="674">
        <v>0</v>
      </c>
      <c r="EK26" s="674">
        <v>0</v>
      </c>
      <c r="EL26" s="674">
        <v>0</v>
      </c>
      <c r="EM26" s="674">
        <v>0</v>
      </c>
      <c r="EN26" s="674">
        <v>0</v>
      </c>
      <c r="EO26" s="674">
        <v>0</v>
      </c>
      <c r="EP26" s="674">
        <v>0</v>
      </c>
      <c r="EQ26" s="674">
        <v>0</v>
      </c>
      <c r="ER26" s="674">
        <v>0</v>
      </c>
      <c r="ES26" s="674">
        <v>0</v>
      </c>
      <c r="ET26" s="674">
        <v>0</v>
      </c>
      <c r="EU26" s="674">
        <v>0</v>
      </c>
      <c r="EV26" s="674">
        <v>0</v>
      </c>
      <c r="EW26" s="674">
        <v>0</v>
      </c>
      <c r="EX26" s="674">
        <v>0</v>
      </c>
      <c r="EY26" s="674">
        <v>0</v>
      </c>
      <c r="EZ26" s="674">
        <v>0</v>
      </c>
      <c r="FA26" s="674">
        <v>0</v>
      </c>
      <c r="FB26" s="674">
        <v>0</v>
      </c>
      <c r="FC26" s="674">
        <v>0</v>
      </c>
      <c r="FD26" s="674">
        <v>0</v>
      </c>
      <c r="FE26" s="674">
        <v>0</v>
      </c>
      <c r="FF26" s="674">
        <v>0</v>
      </c>
      <c r="FG26" s="674">
        <v>0</v>
      </c>
      <c r="FH26" s="674">
        <v>0</v>
      </c>
      <c r="FI26" s="674">
        <v>0</v>
      </c>
      <c r="FJ26" s="674">
        <v>0</v>
      </c>
      <c r="FK26" s="674">
        <v>0</v>
      </c>
      <c r="FL26" s="674">
        <v>0</v>
      </c>
      <c r="FM26" s="674">
        <v>0</v>
      </c>
      <c r="FN26" s="674">
        <v>0</v>
      </c>
      <c r="FO26" s="674">
        <v>0</v>
      </c>
      <c r="FP26" s="674">
        <v>0</v>
      </c>
      <c r="FQ26" s="674">
        <v>0</v>
      </c>
      <c r="FR26" s="674">
        <v>0</v>
      </c>
      <c r="FS26" s="674">
        <v>0</v>
      </c>
      <c r="FT26" s="674">
        <v>0</v>
      </c>
      <c r="FU26" s="674">
        <v>0</v>
      </c>
      <c r="FV26" s="674">
        <v>0</v>
      </c>
      <c r="FW26" s="674">
        <v>0</v>
      </c>
      <c r="FX26" s="674">
        <v>0</v>
      </c>
      <c r="FY26" s="674">
        <v>0</v>
      </c>
      <c r="FZ26" s="674">
        <v>0</v>
      </c>
      <c r="GA26" s="674">
        <v>0</v>
      </c>
      <c r="GB26" s="674">
        <v>0</v>
      </c>
      <c r="GC26" s="674">
        <v>0</v>
      </c>
      <c r="GD26" s="674">
        <v>0</v>
      </c>
      <c r="GE26" s="674">
        <v>0</v>
      </c>
      <c r="GF26" s="674">
        <v>0</v>
      </c>
      <c r="GG26" s="674">
        <v>0</v>
      </c>
      <c r="GH26" s="674">
        <v>0</v>
      </c>
      <c r="GI26" s="674">
        <v>0</v>
      </c>
      <c r="GJ26" s="674">
        <v>0</v>
      </c>
      <c r="GK26" s="674">
        <v>0</v>
      </c>
      <c r="GL26" s="674">
        <v>0</v>
      </c>
      <c r="GM26" s="674">
        <v>0</v>
      </c>
      <c r="GN26" s="674">
        <v>0</v>
      </c>
      <c r="GO26" s="674">
        <v>0</v>
      </c>
      <c r="GP26" s="674">
        <v>0</v>
      </c>
      <c r="GQ26" s="674">
        <v>0</v>
      </c>
      <c r="GR26" s="674">
        <v>0</v>
      </c>
      <c r="GS26" s="674">
        <v>0</v>
      </c>
      <c r="GT26" s="674">
        <v>0</v>
      </c>
      <c r="GU26" s="674">
        <v>0</v>
      </c>
      <c r="GV26" s="674">
        <v>0</v>
      </c>
      <c r="GW26" s="674">
        <v>0</v>
      </c>
      <c r="GX26" s="674">
        <v>0</v>
      </c>
      <c r="GY26" s="674">
        <v>0</v>
      </c>
      <c r="GZ26" s="674">
        <v>0</v>
      </c>
      <c r="HA26" s="674">
        <v>0</v>
      </c>
      <c r="HB26" s="674">
        <v>0</v>
      </c>
      <c r="HC26" s="674">
        <v>0</v>
      </c>
      <c r="HD26" s="674">
        <v>0</v>
      </c>
      <c r="HE26" s="674">
        <v>0</v>
      </c>
      <c r="HF26" s="674">
        <v>0</v>
      </c>
      <c r="HG26" s="674">
        <v>0</v>
      </c>
      <c r="HH26" s="674">
        <v>0</v>
      </c>
      <c r="HI26" s="674">
        <v>0</v>
      </c>
      <c r="HJ26" s="674">
        <v>0</v>
      </c>
      <c r="HK26" s="674">
        <v>57.1</v>
      </c>
      <c r="HL26" s="674">
        <v>53.9</v>
      </c>
      <c r="HM26" s="674">
        <v>54.5</v>
      </c>
      <c r="HN26" s="674">
        <v>55.1</v>
      </c>
      <c r="HO26" s="674">
        <v>52.4</v>
      </c>
      <c r="HP26" s="674">
        <v>52.9</v>
      </c>
      <c r="HQ26" s="674">
        <v>53.5</v>
      </c>
      <c r="HR26" s="674">
        <v>57.8</v>
      </c>
      <c r="HS26" s="674">
        <v>58.4</v>
      </c>
      <c r="HT26" s="674">
        <v>59.1</v>
      </c>
      <c r="HU26" s="674">
        <v>56.5</v>
      </c>
      <c r="HV26" s="674">
        <v>57.1</v>
      </c>
      <c r="HW26" s="674">
        <v>57.8</v>
      </c>
      <c r="HX26" s="674">
        <v>57.7</v>
      </c>
      <c r="HY26" s="674">
        <v>58.4</v>
      </c>
      <c r="HZ26" s="674">
        <v>64.099999999999994</v>
      </c>
      <c r="IA26" s="674">
        <v>64.8</v>
      </c>
      <c r="IB26" s="674">
        <v>65.5</v>
      </c>
      <c r="IC26" s="674">
        <v>75.099999999999994</v>
      </c>
      <c r="ID26" s="674">
        <v>75.900000000000006</v>
      </c>
      <c r="IE26" s="674">
        <v>76.8</v>
      </c>
      <c r="IF26" s="674">
        <v>77.900000000000006</v>
      </c>
      <c r="IG26" s="674">
        <v>78.8</v>
      </c>
      <c r="IH26" s="674">
        <v>79.7</v>
      </c>
      <c r="II26" s="674">
        <v>0</v>
      </c>
      <c r="IJ26" s="674">
        <v>0</v>
      </c>
      <c r="IK26" s="674">
        <v>0</v>
      </c>
      <c r="IL26" s="674">
        <v>0</v>
      </c>
      <c r="IM26" s="674">
        <v>0</v>
      </c>
      <c r="IN26" s="674">
        <v>0</v>
      </c>
      <c r="IO26" s="674">
        <v>0</v>
      </c>
      <c r="IP26" s="674">
        <v>0</v>
      </c>
      <c r="IQ26" s="674">
        <v>0</v>
      </c>
      <c r="IR26" s="674">
        <v>0</v>
      </c>
      <c r="IS26" s="674">
        <v>0</v>
      </c>
      <c r="IT26" s="674">
        <v>0</v>
      </c>
      <c r="IU26" s="674">
        <v>0</v>
      </c>
      <c r="IV26" s="674">
        <v>0</v>
      </c>
      <c r="IW26" s="674">
        <v>0</v>
      </c>
      <c r="IX26" s="674">
        <v>0</v>
      </c>
      <c r="IY26" s="674">
        <v>0</v>
      </c>
      <c r="IZ26" s="674">
        <v>0</v>
      </c>
      <c r="JA26" s="674">
        <v>0</v>
      </c>
      <c r="JB26" s="674">
        <v>0</v>
      </c>
      <c r="JC26" s="674">
        <v>0</v>
      </c>
      <c r="JD26" s="674">
        <v>0</v>
      </c>
      <c r="JE26" s="674">
        <v>0</v>
      </c>
      <c r="JF26" s="674">
        <v>0</v>
      </c>
      <c r="JG26" s="674">
        <v>0</v>
      </c>
      <c r="JH26" s="674">
        <v>0</v>
      </c>
      <c r="JI26" s="674">
        <v>0</v>
      </c>
      <c r="JJ26" s="674">
        <v>0</v>
      </c>
      <c r="JK26" s="674">
        <v>0</v>
      </c>
      <c r="JL26" s="674">
        <v>0</v>
      </c>
      <c r="JM26" s="674">
        <v>0</v>
      </c>
      <c r="JN26" s="674">
        <v>0</v>
      </c>
      <c r="JO26" s="674">
        <v>0</v>
      </c>
      <c r="JP26" s="674">
        <v>0</v>
      </c>
      <c r="JQ26" s="674">
        <v>0</v>
      </c>
      <c r="JR26" s="674">
        <v>0</v>
      </c>
      <c r="JS26" s="674">
        <v>0</v>
      </c>
      <c r="JT26" s="674">
        <v>0</v>
      </c>
      <c r="JU26" s="674">
        <v>0</v>
      </c>
      <c r="JV26" s="674">
        <v>0</v>
      </c>
      <c r="JW26" s="674">
        <v>0</v>
      </c>
      <c r="JX26" s="674">
        <v>0</v>
      </c>
      <c r="JY26" s="674">
        <v>0</v>
      </c>
      <c r="JZ26" s="674">
        <v>0</v>
      </c>
      <c r="KA26" s="674">
        <v>0</v>
      </c>
      <c r="KB26" s="674">
        <v>0</v>
      </c>
      <c r="KC26" s="674">
        <v>0</v>
      </c>
      <c r="KD26" s="674">
        <v>0</v>
      </c>
      <c r="KE26" s="674">
        <v>0</v>
      </c>
      <c r="KF26" s="674">
        <v>0</v>
      </c>
      <c r="KG26" s="674">
        <v>0</v>
      </c>
      <c r="KH26" s="674">
        <v>0</v>
      </c>
      <c r="KI26" s="674">
        <v>0</v>
      </c>
      <c r="KJ26" s="674">
        <v>0</v>
      </c>
      <c r="KK26" s="674">
        <v>0</v>
      </c>
      <c r="KL26" s="674">
        <v>0</v>
      </c>
      <c r="KM26" s="674">
        <v>0</v>
      </c>
      <c r="KN26" s="674">
        <v>0</v>
      </c>
      <c r="KO26" s="674">
        <v>0</v>
      </c>
      <c r="KP26" s="674">
        <v>0</v>
      </c>
      <c r="KQ26" s="674">
        <v>0</v>
      </c>
      <c r="KR26" s="674">
        <v>0</v>
      </c>
      <c r="KS26" s="674">
        <v>0</v>
      </c>
      <c r="KT26" s="674">
        <v>0</v>
      </c>
      <c r="KU26" s="674">
        <v>0</v>
      </c>
      <c r="KV26" s="674">
        <v>0</v>
      </c>
      <c r="KW26" s="674">
        <v>0</v>
      </c>
      <c r="KX26" s="674">
        <v>0</v>
      </c>
      <c r="KY26" s="674">
        <v>0</v>
      </c>
      <c r="KZ26" s="674">
        <v>0</v>
      </c>
      <c r="LA26" s="674">
        <v>0</v>
      </c>
      <c r="LB26" s="674">
        <v>0</v>
      </c>
      <c r="LC26" s="674">
        <v>0</v>
      </c>
      <c r="LD26" s="674">
        <v>0</v>
      </c>
      <c r="LE26" s="674">
        <v>0</v>
      </c>
      <c r="LF26" s="674">
        <v>0</v>
      </c>
      <c r="LG26" s="674">
        <v>0</v>
      </c>
      <c r="LH26" s="674">
        <v>0</v>
      </c>
      <c r="LI26" s="674">
        <v>0</v>
      </c>
      <c r="LJ26" s="674">
        <v>0</v>
      </c>
      <c r="LK26" s="674">
        <v>0</v>
      </c>
      <c r="LL26" s="674">
        <v>0</v>
      </c>
      <c r="LM26" s="674">
        <v>0</v>
      </c>
      <c r="LN26" s="674">
        <v>0</v>
      </c>
      <c r="LO26" s="674">
        <v>0</v>
      </c>
      <c r="LP26" s="674">
        <v>0</v>
      </c>
      <c r="LQ26" s="674">
        <v>0</v>
      </c>
      <c r="LR26" s="674">
        <v>0</v>
      </c>
      <c r="LS26" s="674">
        <v>0</v>
      </c>
      <c r="LT26" s="674">
        <v>0</v>
      </c>
      <c r="LU26" s="674">
        <v>0</v>
      </c>
      <c r="LV26" s="674">
        <v>0</v>
      </c>
      <c r="LW26" s="674">
        <v>0</v>
      </c>
      <c r="LX26" s="674">
        <v>0</v>
      </c>
      <c r="LY26" s="674">
        <v>0</v>
      </c>
      <c r="LZ26" s="674">
        <v>0</v>
      </c>
      <c r="MA26" s="674">
        <v>0</v>
      </c>
      <c r="MB26" s="674">
        <v>0</v>
      </c>
      <c r="MC26" s="674">
        <v>0</v>
      </c>
      <c r="MD26" s="674">
        <v>0</v>
      </c>
      <c r="ME26" s="674">
        <v>0</v>
      </c>
      <c r="MF26" s="674">
        <v>0</v>
      </c>
      <c r="MG26" s="674">
        <v>0</v>
      </c>
      <c r="MH26" s="674">
        <v>0</v>
      </c>
      <c r="MI26" s="674">
        <v>0</v>
      </c>
      <c r="MJ26" s="674">
        <v>0</v>
      </c>
      <c r="MK26" s="674">
        <v>0</v>
      </c>
      <c r="ML26" s="674">
        <v>0</v>
      </c>
      <c r="MM26" s="674">
        <v>0</v>
      </c>
      <c r="MN26" s="674">
        <v>0</v>
      </c>
      <c r="MO26" s="674">
        <v>0</v>
      </c>
      <c r="MP26" s="674">
        <v>0</v>
      </c>
      <c r="MQ26" s="674">
        <v>0</v>
      </c>
      <c r="MR26" s="674">
        <v>0</v>
      </c>
      <c r="MS26" s="674">
        <v>0</v>
      </c>
      <c r="MT26" s="674">
        <v>0</v>
      </c>
      <c r="MU26" s="674">
        <v>0</v>
      </c>
      <c r="MV26" s="674">
        <v>0</v>
      </c>
      <c r="MW26" s="674">
        <v>0</v>
      </c>
      <c r="MX26" s="674">
        <v>0</v>
      </c>
      <c r="MY26" s="674">
        <v>0</v>
      </c>
      <c r="MZ26" s="674">
        <v>0</v>
      </c>
      <c r="NA26" s="674">
        <v>0</v>
      </c>
      <c r="NB26" s="674">
        <v>0</v>
      </c>
      <c r="NC26" s="674">
        <v>0</v>
      </c>
      <c r="ND26" s="674">
        <v>0</v>
      </c>
      <c r="NE26" s="674">
        <v>0</v>
      </c>
      <c r="NF26" s="674">
        <v>0</v>
      </c>
      <c r="NG26" s="674">
        <v>0</v>
      </c>
      <c r="NH26" s="674">
        <v>0</v>
      </c>
      <c r="NI26" s="674">
        <v>0</v>
      </c>
      <c r="NJ26" s="674">
        <v>0</v>
      </c>
      <c r="NK26" s="674">
        <v>0</v>
      </c>
      <c r="NL26" s="674">
        <v>0</v>
      </c>
      <c r="NM26" s="674">
        <v>0</v>
      </c>
      <c r="NN26" s="674">
        <v>0</v>
      </c>
      <c r="NO26" s="674">
        <v>0</v>
      </c>
      <c r="NP26" s="674">
        <v>0</v>
      </c>
      <c r="NQ26" s="674">
        <v>0</v>
      </c>
      <c r="NR26" s="674">
        <v>0</v>
      </c>
      <c r="NS26" s="674">
        <v>0</v>
      </c>
      <c r="NT26" s="674">
        <v>0</v>
      </c>
      <c r="NU26" s="674">
        <v>0</v>
      </c>
      <c r="NV26" s="674">
        <v>0</v>
      </c>
      <c r="NW26" s="674">
        <v>0</v>
      </c>
      <c r="NX26" s="674">
        <v>0</v>
      </c>
      <c r="NY26" s="674">
        <v>0</v>
      </c>
      <c r="NZ26" s="674">
        <v>0</v>
      </c>
      <c r="OA26" s="674">
        <v>0</v>
      </c>
      <c r="OB26" s="674">
        <v>0</v>
      </c>
      <c r="OC26" s="674">
        <v>0</v>
      </c>
      <c r="OD26" s="674">
        <v>0</v>
      </c>
      <c r="OE26" s="674">
        <v>0</v>
      </c>
      <c r="OF26" s="674">
        <v>0</v>
      </c>
      <c r="OG26" s="674">
        <v>0</v>
      </c>
      <c r="OH26" s="674">
        <v>0</v>
      </c>
      <c r="OI26" s="674">
        <v>0</v>
      </c>
      <c r="OJ26" s="674">
        <v>0</v>
      </c>
      <c r="OK26" s="674">
        <v>0</v>
      </c>
      <c r="OL26" s="674">
        <v>0</v>
      </c>
      <c r="OM26" s="674">
        <v>0</v>
      </c>
      <c r="ON26" s="674">
        <v>0</v>
      </c>
      <c r="OO26" s="674">
        <v>0</v>
      </c>
      <c r="OP26" s="674">
        <v>0</v>
      </c>
      <c r="OQ26" s="674">
        <v>0</v>
      </c>
      <c r="OR26" s="674">
        <v>0</v>
      </c>
      <c r="OS26" s="674">
        <v>0</v>
      </c>
      <c r="OT26" s="674">
        <v>0</v>
      </c>
      <c r="OU26" s="674">
        <v>0</v>
      </c>
      <c r="OV26" s="674">
        <v>0</v>
      </c>
      <c r="OW26" s="674">
        <v>0</v>
      </c>
      <c r="OX26" s="674">
        <v>0</v>
      </c>
      <c r="OY26" s="674">
        <v>0</v>
      </c>
      <c r="OZ26" s="674">
        <v>0</v>
      </c>
      <c r="PA26" s="674">
        <v>0</v>
      </c>
      <c r="PB26" s="674">
        <v>0</v>
      </c>
      <c r="PC26" s="674">
        <v>0</v>
      </c>
      <c r="PD26" s="674">
        <v>0</v>
      </c>
      <c r="PE26" s="674">
        <v>0</v>
      </c>
      <c r="PF26" s="674">
        <v>0</v>
      </c>
      <c r="PG26" s="674">
        <v>0</v>
      </c>
      <c r="PH26" s="674">
        <v>0</v>
      </c>
      <c r="PI26" s="674">
        <v>0</v>
      </c>
      <c r="PJ26" s="674">
        <v>0</v>
      </c>
      <c r="PK26" s="674">
        <v>0</v>
      </c>
      <c r="PL26" s="674">
        <v>0</v>
      </c>
      <c r="PM26" s="674">
        <v>0</v>
      </c>
      <c r="PN26" s="674">
        <v>0</v>
      </c>
      <c r="PO26" s="674">
        <v>0</v>
      </c>
      <c r="PP26" s="674">
        <v>0</v>
      </c>
      <c r="PQ26" s="674">
        <v>0</v>
      </c>
      <c r="PR26" s="674">
        <v>0</v>
      </c>
      <c r="PS26" s="674">
        <v>0</v>
      </c>
      <c r="PT26" s="674">
        <v>0</v>
      </c>
      <c r="PU26" s="674">
        <v>0</v>
      </c>
      <c r="PV26" s="674">
        <v>0</v>
      </c>
      <c r="PW26" s="674">
        <v>0</v>
      </c>
      <c r="PX26" s="674">
        <v>0</v>
      </c>
      <c r="PY26" s="674">
        <v>0</v>
      </c>
      <c r="PZ26" s="674">
        <v>0</v>
      </c>
      <c r="QA26" s="674">
        <v>0</v>
      </c>
      <c r="QB26" s="674">
        <v>0</v>
      </c>
      <c r="QC26" s="674">
        <v>0</v>
      </c>
      <c r="QD26" s="674">
        <v>0</v>
      </c>
      <c r="QE26" s="674">
        <v>0</v>
      </c>
      <c r="QF26" s="674">
        <v>0</v>
      </c>
      <c r="QG26" s="674">
        <v>0</v>
      </c>
      <c r="QH26" s="674">
        <v>0</v>
      </c>
      <c r="QI26" s="674">
        <v>0</v>
      </c>
      <c r="QJ26" s="674">
        <v>0</v>
      </c>
      <c r="QK26" s="674">
        <v>0</v>
      </c>
      <c r="QL26" s="674">
        <v>0</v>
      </c>
      <c r="QM26" s="674">
        <v>0</v>
      </c>
      <c r="QN26" s="674">
        <v>0</v>
      </c>
      <c r="QO26" s="674">
        <v>0</v>
      </c>
      <c r="QP26" s="674">
        <v>0</v>
      </c>
      <c r="QQ26" s="674">
        <v>0</v>
      </c>
      <c r="QR26" s="674">
        <v>0</v>
      </c>
      <c r="QS26" s="674">
        <v>0</v>
      </c>
      <c r="QT26" s="674">
        <v>0</v>
      </c>
      <c r="QU26" s="674">
        <v>0</v>
      </c>
      <c r="QV26" s="674">
        <v>0</v>
      </c>
      <c r="QW26" s="674">
        <v>0</v>
      </c>
      <c r="QX26" s="674">
        <v>0</v>
      </c>
      <c r="QY26" s="674">
        <v>0</v>
      </c>
      <c r="QZ26" s="674">
        <v>0</v>
      </c>
      <c r="RA26" s="674">
        <v>0</v>
      </c>
      <c r="RB26" s="674">
        <v>0</v>
      </c>
      <c r="RC26" s="674">
        <v>0</v>
      </c>
      <c r="RD26" s="674">
        <v>0</v>
      </c>
      <c r="RE26" s="674">
        <v>0</v>
      </c>
      <c r="RF26" s="674">
        <v>0</v>
      </c>
      <c r="RG26" s="674">
        <v>0</v>
      </c>
      <c r="RH26" s="674">
        <v>0</v>
      </c>
      <c r="RI26" s="674">
        <v>0</v>
      </c>
      <c r="RJ26" s="674">
        <v>0</v>
      </c>
      <c r="RK26" s="674">
        <v>0</v>
      </c>
      <c r="RL26" s="674">
        <v>0</v>
      </c>
      <c r="RM26" s="674">
        <v>0</v>
      </c>
      <c r="RN26" s="674">
        <v>0</v>
      </c>
      <c r="RO26" s="674">
        <v>0</v>
      </c>
      <c r="RP26" s="674">
        <v>0</v>
      </c>
      <c r="RQ26" s="674">
        <v>0</v>
      </c>
      <c r="RR26" s="674">
        <v>0</v>
      </c>
      <c r="RS26" s="674">
        <v>0</v>
      </c>
      <c r="RT26" s="674">
        <v>0</v>
      </c>
      <c r="RU26" s="674">
        <v>0</v>
      </c>
      <c r="RV26" s="674">
        <v>0</v>
      </c>
      <c r="RW26" s="674">
        <v>0</v>
      </c>
      <c r="RX26" s="674">
        <v>0</v>
      </c>
      <c r="RY26" s="674">
        <v>0</v>
      </c>
      <c r="RZ26" s="674">
        <v>0</v>
      </c>
      <c r="SA26" s="674">
        <v>0</v>
      </c>
      <c r="SB26" s="674">
        <v>0</v>
      </c>
      <c r="SC26" s="674">
        <v>0</v>
      </c>
      <c r="SD26" s="674">
        <v>0</v>
      </c>
      <c r="SE26" s="674">
        <v>0</v>
      </c>
      <c r="SF26" s="674">
        <v>0</v>
      </c>
      <c r="SG26" s="674">
        <v>0</v>
      </c>
      <c r="SH26" s="674">
        <v>0</v>
      </c>
      <c r="SI26" s="674">
        <v>0</v>
      </c>
      <c r="SJ26" s="674">
        <v>0</v>
      </c>
      <c r="SK26" s="674">
        <v>0</v>
      </c>
      <c r="SL26" s="674">
        <v>0</v>
      </c>
      <c r="SM26" s="674">
        <v>0</v>
      </c>
      <c r="SN26" s="674">
        <v>0</v>
      </c>
      <c r="SO26" s="674">
        <v>0</v>
      </c>
      <c r="SP26" s="674">
        <v>0</v>
      </c>
      <c r="SQ26" s="674">
        <v>0</v>
      </c>
      <c r="SR26" s="674">
        <v>0</v>
      </c>
      <c r="SS26" s="674">
        <v>0</v>
      </c>
      <c r="ST26" s="674">
        <v>0</v>
      </c>
      <c r="SU26" s="674">
        <v>0</v>
      </c>
      <c r="SV26" s="674">
        <v>0</v>
      </c>
      <c r="SW26" s="674">
        <v>0</v>
      </c>
      <c r="SX26" s="674">
        <v>0</v>
      </c>
      <c r="SY26" s="674">
        <v>0</v>
      </c>
      <c r="SZ26" s="674">
        <v>0</v>
      </c>
      <c r="TA26" s="674">
        <v>0</v>
      </c>
      <c r="TB26" s="674">
        <v>0</v>
      </c>
      <c r="TC26" s="674">
        <v>0</v>
      </c>
      <c r="TD26" s="674">
        <v>0</v>
      </c>
      <c r="TE26" s="674">
        <v>0</v>
      </c>
      <c r="TF26" s="674">
        <v>0</v>
      </c>
      <c r="TG26" s="674">
        <v>0</v>
      </c>
      <c r="TH26" s="674">
        <v>0</v>
      </c>
      <c r="TI26" s="674">
        <v>0</v>
      </c>
      <c r="TJ26" s="674">
        <v>0</v>
      </c>
      <c r="TK26" s="674">
        <v>0</v>
      </c>
      <c r="TL26" s="674">
        <v>0</v>
      </c>
      <c r="TM26" s="674">
        <v>0</v>
      </c>
      <c r="TN26" s="674">
        <v>0</v>
      </c>
      <c r="TO26" s="674">
        <v>0</v>
      </c>
      <c r="TP26" s="674">
        <v>0</v>
      </c>
      <c r="TQ26" s="674">
        <v>0</v>
      </c>
      <c r="TR26" s="674">
        <v>0</v>
      </c>
      <c r="TS26" s="674">
        <v>0</v>
      </c>
      <c r="TT26" s="674">
        <v>0</v>
      </c>
      <c r="TU26" s="674">
        <v>0</v>
      </c>
      <c r="TV26" s="674">
        <v>0</v>
      </c>
      <c r="TW26" s="674">
        <v>0</v>
      </c>
      <c r="TX26" s="674">
        <v>0</v>
      </c>
      <c r="TY26" s="674">
        <v>0</v>
      </c>
      <c r="TZ26" s="674">
        <v>0</v>
      </c>
      <c r="UA26" s="674">
        <v>0</v>
      </c>
      <c r="UB26" s="674">
        <v>0</v>
      </c>
      <c r="UC26" s="674">
        <v>0</v>
      </c>
      <c r="UD26" s="674">
        <v>0</v>
      </c>
      <c r="UE26" s="674">
        <v>0</v>
      </c>
      <c r="UF26" s="674">
        <v>0</v>
      </c>
      <c r="UG26" s="674">
        <v>0</v>
      </c>
      <c r="UH26" s="674">
        <v>0</v>
      </c>
      <c r="UI26" s="674">
        <v>0</v>
      </c>
      <c r="UJ26" s="674">
        <v>0</v>
      </c>
      <c r="UK26" s="674">
        <v>0</v>
      </c>
      <c r="UL26" s="674">
        <v>0</v>
      </c>
      <c r="UM26" s="674">
        <v>0</v>
      </c>
      <c r="UN26" s="674">
        <v>0</v>
      </c>
      <c r="UO26" s="674">
        <v>0</v>
      </c>
      <c r="UP26" s="674">
        <v>0</v>
      </c>
      <c r="UQ26" s="674">
        <v>0</v>
      </c>
      <c r="UR26" s="674">
        <v>0</v>
      </c>
      <c r="US26" s="674">
        <v>0</v>
      </c>
      <c r="UT26" s="674">
        <v>0</v>
      </c>
      <c r="UU26" s="674">
        <v>0</v>
      </c>
      <c r="UV26" s="674">
        <v>0</v>
      </c>
      <c r="UW26" s="674">
        <v>0</v>
      </c>
      <c r="UX26" s="674">
        <v>0</v>
      </c>
      <c r="UY26" s="674">
        <v>0</v>
      </c>
      <c r="UZ26" s="674">
        <v>0</v>
      </c>
      <c r="VA26" s="674">
        <v>0</v>
      </c>
      <c r="VB26" s="674">
        <v>0</v>
      </c>
      <c r="VC26" s="674">
        <v>0</v>
      </c>
      <c r="VD26" s="674">
        <v>0</v>
      </c>
      <c r="VE26" s="674">
        <v>0</v>
      </c>
      <c r="VF26" s="674">
        <v>0</v>
      </c>
      <c r="VG26" s="674">
        <v>0</v>
      </c>
      <c r="VH26" s="674">
        <v>0</v>
      </c>
      <c r="VI26" s="674">
        <v>0</v>
      </c>
      <c r="VJ26" s="674">
        <v>0</v>
      </c>
      <c r="VK26" s="674">
        <v>0</v>
      </c>
      <c r="VL26" s="674">
        <v>0</v>
      </c>
      <c r="VM26" s="674">
        <v>0</v>
      </c>
      <c r="VN26" s="674">
        <v>0</v>
      </c>
      <c r="VO26" s="674">
        <v>0</v>
      </c>
      <c r="VP26" s="674">
        <v>0</v>
      </c>
      <c r="VQ26" s="674">
        <v>0</v>
      </c>
      <c r="VR26" s="674">
        <v>0</v>
      </c>
      <c r="VS26" s="674">
        <v>0</v>
      </c>
      <c r="VT26" s="674">
        <v>0</v>
      </c>
      <c r="VU26" s="674">
        <v>0</v>
      </c>
      <c r="VV26" s="674">
        <v>0</v>
      </c>
      <c r="VW26" s="674">
        <v>0</v>
      </c>
      <c r="VX26" s="674">
        <v>0</v>
      </c>
      <c r="VY26" s="674">
        <v>0</v>
      </c>
      <c r="VZ26" s="674">
        <v>0</v>
      </c>
      <c r="WA26" s="674">
        <v>0</v>
      </c>
      <c r="WB26" s="674">
        <v>0</v>
      </c>
      <c r="WC26" s="674">
        <v>0</v>
      </c>
      <c r="WD26" s="674">
        <v>0</v>
      </c>
      <c r="WE26" s="674">
        <v>0</v>
      </c>
      <c r="WF26" s="674">
        <v>0</v>
      </c>
      <c r="WG26" s="674">
        <v>0</v>
      </c>
      <c r="WH26" s="674">
        <v>0</v>
      </c>
      <c r="WI26" s="674">
        <v>0</v>
      </c>
      <c r="WJ26" s="674">
        <v>0</v>
      </c>
      <c r="WK26" s="674">
        <v>0</v>
      </c>
      <c r="WL26" s="674">
        <v>0</v>
      </c>
      <c r="WM26" s="674">
        <v>0</v>
      </c>
      <c r="WN26" s="674">
        <v>0</v>
      </c>
      <c r="WO26" s="674">
        <v>0</v>
      </c>
      <c r="WP26" s="674">
        <v>0</v>
      </c>
      <c r="WQ26" s="674">
        <v>0</v>
      </c>
      <c r="WR26" s="674">
        <v>0</v>
      </c>
      <c r="WS26" s="674">
        <v>0</v>
      </c>
      <c r="WT26" s="674">
        <v>0</v>
      </c>
      <c r="WU26" s="674">
        <v>0</v>
      </c>
      <c r="WV26" s="674">
        <v>0</v>
      </c>
      <c r="WW26" s="674">
        <v>0</v>
      </c>
      <c r="WX26" s="674">
        <v>0</v>
      </c>
      <c r="WY26" s="674">
        <v>0</v>
      </c>
      <c r="WZ26" s="674">
        <v>0</v>
      </c>
      <c r="XA26" s="674">
        <v>0</v>
      </c>
      <c r="XB26" s="674">
        <v>0</v>
      </c>
    </row>
    <row r="27" spans="1:626" s="674" customFormat="1" ht="14.5" x14ac:dyDescent="0.35">
      <c r="A27" s="685"/>
      <c r="B27" s="684" t="s">
        <v>88</v>
      </c>
      <c r="C27" s="674">
        <v>0</v>
      </c>
      <c r="D27" s="674">
        <v>0</v>
      </c>
      <c r="E27" s="674">
        <v>0</v>
      </c>
      <c r="F27" s="674">
        <v>0</v>
      </c>
      <c r="G27" s="674">
        <v>0</v>
      </c>
      <c r="H27" s="674">
        <v>0</v>
      </c>
      <c r="I27" s="674">
        <v>0</v>
      </c>
      <c r="J27" s="674">
        <v>0</v>
      </c>
      <c r="K27" s="674">
        <v>0</v>
      </c>
      <c r="L27" s="674">
        <v>0</v>
      </c>
      <c r="M27" s="674">
        <v>0</v>
      </c>
      <c r="N27" s="674">
        <v>0</v>
      </c>
      <c r="O27" s="674">
        <v>0</v>
      </c>
      <c r="P27" s="674">
        <v>0</v>
      </c>
      <c r="Q27" s="674">
        <v>0</v>
      </c>
      <c r="R27" s="674">
        <v>0</v>
      </c>
      <c r="S27" s="674">
        <v>0</v>
      </c>
      <c r="T27" s="674">
        <v>0</v>
      </c>
      <c r="U27" s="674">
        <v>0</v>
      </c>
      <c r="V27" s="674">
        <v>0</v>
      </c>
      <c r="W27" s="674">
        <v>0</v>
      </c>
      <c r="X27" s="674">
        <v>0</v>
      </c>
      <c r="Y27" s="674">
        <v>0</v>
      </c>
      <c r="Z27" s="674">
        <v>0</v>
      </c>
      <c r="AA27" s="674">
        <v>0</v>
      </c>
      <c r="AB27" s="674">
        <v>0</v>
      </c>
      <c r="AC27" s="674">
        <v>0</v>
      </c>
      <c r="AD27" s="674">
        <v>0</v>
      </c>
      <c r="AE27" s="674">
        <v>0</v>
      </c>
      <c r="AF27" s="674">
        <v>0</v>
      </c>
      <c r="AG27" s="674">
        <v>0</v>
      </c>
      <c r="AH27" s="674">
        <v>0</v>
      </c>
      <c r="AI27" s="674">
        <v>0</v>
      </c>
      <c r="AJ27" s="674">
        <v>0</v>
      </c>
      <c r="AK27" s="674">
        <v>0</v>
      </c>
      <c r="AL27" s="674">
        <v>0</v>
      </c>
      <c r="AM27" s="674">
        <v>0</v>
      </c>
      <c r="AN27" s="674">
        <v>0</v>
      </c>
      <c r="AO27" s="674">
        <v>0</v>
      </c>
      <c r="AP27" s="674">
        <v>0</v>
      </c>
      <c r="AQ27" s="674">
        <v>0</v>
      </c>
      <c r="AR27" s="674">
        <v>0</v>
      </c>
      <c r="AS27" s="674">
        <v>0</v>
      </c>
      <c r="AT27" s="674">
        <v>0</v>
      </c>
      <c r="AU27" s="674">
        <v>0</v>
      </c>
      <c r="AV27" s="674">
        <v>0</v>
      </c>
      <c r="AW27" s="674">
        <v>0</v>
      </c>
      <c r="AX27" s="674">
        <v>0</v>
      </c>
      <c r="AY27" s="674">
        <v>0</v>
      </c>
      <c r="AZ27" s="674">
        <v>0</v>
      </c>
      <c r="BA27" s="674">
        <v>0</v>
      </c>
      <c r="BB27" s="674">
        <v>0</v>
      </c>
      <c r="BC27" s="674">
        <v>0</v>
      </c>
      <c r="BD27" s="674">
        <v>0</v>
      </c>
      <c r="BE27" s="674">
        <v>0</v>
      </c>
      <c r="BF27" s="674">
        <v>0</v>
      </c>
      <c r="BG27" s="674">
        <v>0</v>
      </c>
      <c r="BH27" s="674">
        <v>0</v>
      </c>
      <c r="BI27" s="674">
        <v>0</v>
      </c>
      <c r="BJ27" s="674">
        <v>0</v>
      </c>
      <c r="BK27" s="674">
        <v>0</v>
      </c>
      <c r="BL27" s="674">
        <v>0</v>
      </c>
      <c r="BM27" s="674">
        <v>0</v>
      </c>
      <c r="BN27" s="674">
        <v>0</v>
      </c>
      <c r="BO27" s="674">
        <v>0</v>
      </c>
      <c r="BP27" s="674">
        <v>0</v>
      </c>
      <c r="BQ27" s="674">
        <v>0</v>
      </c>
      <c r="BR27" s="674">
        <v>0</v>
      </c>
      <c r="BS27" s="674">
        <v>0</v>
      </c>
      <c r="BT27" s="674">
        <v>0</v>
      </c>
      <c r="BU27" s="674">
        <v>0</v>
      </c>
      <c r="BV27" s="674">
        <v>0</v>
      </c>
      <c r="BW27" s="674">
        <v>0</v>
      </c>
      <c r="BX27" s="674">
        <v>0</v>
      </c>
      <c r="BY27" s="674">
        <v>0</v>
      </c>
      <c r="BZ27" s="674">
        <v>0</v>
      </c>
      <c r="CA27" s="674">
        <v>0</v>
      </c>
      <c r="CB27" s="674">
        <v>0</v>
      </c>
      <c r="CC27" s="674">
        <v>0</v>
      </c>
      <c r="CD27" s="674">
        <v>0</v>
      </c>
      <c r="CE27" s="674">
        <v>0</v>
      </c>
      <c r="CF27" s="674">
        <v>0</v>
      </c>
      <c r="CG27" s="674">
        <v>0</v>
      </c>
      <c r="CH27" s="674">
        <v>0</v>
      </c>
      <c r="CI27" s="674">
        <v>0</v>
      </c>
      <c r="CJ27" s="674">
        <v>0</v>
      </c>
      <c r="CK27" s="674">
        <v>0</v>
      </c>
      <c r="CL27" s="674">
        <v>0</v>
      </c>
      <c r="CM27" s="674">
        <v>0</v>
      </c>
      <c r="CN27" s="674">
        <v>0</v>
      </c>
      <c r="CO27" s="674">
        <v>0</v>
      </c>
      <c r="CP27" s="674">
        <v>0</v>
      </c>
      <c r="CQ27" s="674">
        <v>0</v>
      </c>
      <c r="CR27" s="674">
        <v>0</v>
      </c>
      <c r="CS27" s="674">
        <v>0</v>
      </c>
      <c r="CT27" s="674">
        <v>0</v>
      </c>
      <c r="CU27" s="674">
        <v>0</v>
      </c>
      <c r="CV27" s="674">
        <v>0</v>
      </c>
      <c r="CW27" s="674">
        <v>0</v>
      </c>
      <c r="CX27" s="674">
        <v>0</v>
      </c>
      <c r="CY27" s="674">
        <v>0</v>
      </c>
      <c r="CZ27" s="674">
        <v>0</v>
      </c>
      <c r="DA27" s="674">
        <v>0</v>
      </c>
      <c r="DB27" s="674">
        <v>0</v>
      </c>
      <c r="DC27" s="674">
        <v>0</v>
      </c>
      <c r="DD27" s="674">
        <v>0</v>
      </c>
      <c r="DE27" s="674">
        <v>0</v>
      </c>
      <c r="DF27" s="674">
        <v>0</v>
      </c>
      <c r="DG27" s="674">
        <v>0</v>
      </c>
      <c r="DH27" s="674">
        <v>0</v>
      </c>
      <c r="DI27" s="674">
        <v>0</v>
      </c>
      <c r="DJ27" s="674">
        <v>0</v>
      </c>
      <c r="DK27" s="674">
        <v>0</v>
      </c>
      <c r="DL27" s="674">
        <v>0</v>
      </c>
      <c r="DM27" s="674">
        <v>0</v>
      </c>
      <c r="DN27" s="674">
        <v>0</v>
      </c>
      <c r="DO27" s="674">
        <v>0</v>
      </c>
      <c r="DP27" s="674">
        <v>0</v>
      </c>
      <c r="DQ27" s="674">
        <v>0</v>
      </c>
      <c r="DR27" s="674">
        <v>0</v>
      </c>
      <c r="DS27" s="674">
        <v>0</v>
      </c>
      <c r="DT27" s="674">
        <v>0</v>
      </c>
      <c r="DU27" s="674">
        <v>0</v>
      </c>
      <c r="DV27" s="674">
        <v>0</v>
      </c>
      <c r="DW27" s="674">
        <v>0</v>
      </c>
      <c r="DX27" s="674">
        <v>0</v>
      </c>
      <c r="DY27" s="674">
        <v>0</v>
      </c>
      <c r="DZ27" s="674">
        <v>0</v>
      </c>
      <c r="EA27" s="674">
        <v>0</v>
      </c>
      <c r="EB27" s="674">
        <v>0</v>
      </c>
      <c r="EC27" s="674">
        <v>0</v>
      </c>
      <c r="ED27" s="674">
        <v>0</v>
      </c>
      <c r="EE27" s="674">
        <v>0</v>
      </c>
      <c r="EF27" s="674">
        <v>0</v>
      </c>
      <c r="EG27" s="674">
        <v>0</v>
      </c>
      <c r="EH27" s="674">
        <v>0</v>
      </c>
      <c r="EI27" s="674">
        <v>0</v>
      </c>
      <c r="EJ27" s="674">
        <v>0</v>
      </c>
      <c r="EK27" s="674">
        <v>0</v>
      </c>
      <c r="EL27" s="674">
        <v>0</v>
      </c>
      <c r="EM27" s="674">
        <v>0</v>
      </c>
      <c r="EN27" s="674">
        <v>0</v>
      </c>
      <c r="EO27" s="674">
        <v>0</v>
      </c>
      <c r="EP27" s="674">
        <v>0</v>
      </c>
      <c r="EQ27" s="674">
        <v>0</v>
      </c>
      <c r="ER27" s="674">
        <v>0</v>
      </c>
      <c r="ES27" s="674">
        <v>0</v>
      </c>
      <c r="ET27" s="674">
        <v>0</v>
      </c>
      <c r="EU27" s="674">
        <v>0</v>
      </c>
      <c r="EV27" s="674">
        <v>0</v>
      </c>
      <c r="EW27" s="674">
        <v>0</v>
      </c>
      <c r="EX27" s="674">
        <v>0</v>
      </c>
      <c r="EY27" s="674">
        <v>0</v>
      </c>
      <c r="EZ27" s="674">
        <v>0</v>
      </c>
      <c r="FA27" s="674">
        <v>0</v>
      </c>
      <c r="FB27" s="674">
        <v>0</v>
      </c>
      <c r="FC27" s="674">
        <v>0</v>
      </c>
      <c r="FD27" s="674">
        <v>0</v>
      </c>
      <c r="FE27" s="674">
        <v>0</v>
      </c>
      <c r="FF27" s="674">
        <v>0</v>
      </c>
      <c r="FG27" s="674">
        <v>0</v>
      </c>
      <c r="FH27" s="674">
        <v>0</v>
      </c>
      <c r="FI27" s="674">
        <v>0</v>
      </c>
      <c r="FJ27" s="674">
        <v>0</v>
      </c>
      <c r="FK27" s="674">
        <v>0</v>
      </c>
      <c r="FL27" s="674">
        <v>0</v>
      </c>
      <c r="FM27" s="674">
        <v>0</v>
      </c>
      <c r="FN27" s="674">
        <v>0</v>
      </c>
      <c r="FO27" s="674">
        <v>0</v>
      </c>
      <c r="FP27" s="674">
        <v>0</v>
      </c>
      <c r="FQ27" s="674">
        <v>0</v>
      </c>
      <c r="FR27" s="674">
        <v>0</v>
      </c>
      <c r="FS27" s="674">
        <v>0</v>
      </c>
      <c r="FT27" s="674">
        <v>0</v>
      </c>
      <c r="FU27" s="674">
        <v>0</v>
      </c>
      <c r="FV27" s="674">
        <v>0</v>
      </c>
      <c r="FW27" s="674">
        <v>0</v>
      </c>
      <c r="FX27" s="674">
        <v>0</v>
      </c>
      <c r="FY27" s="674">
        <v>0</v>
      </c>
      <c r="FZ27" s="674">
        <v>0</v>
      </c>
      <c r="GA27" s="674">
        <v>0</v>
      </c>
      <c r="GB27" s="674">
        <v>0</v>
      </c>
      <c r="GC27" s="674">
        <v>0</v>
      </c>
      <c r="GD27" s="674">
        <v>0</v>
      </c>
      <c r="GE27" s="674">
        <v>0</v>
      </c>
      <c r="GF27" s="674">
        <v>0</v>
      </c>
      <c r="GG27" s="674">
        <v>0</v>
      </c>
      <c r="GH27" s="674">
        <v>0</v>
      </c>
      <c r="GI27" s="674">
        <v>0</v>
      </c>
      <c r="GJ27" s="674">
        <v>0</v>
      </c>
      <c r="GK27" s="674">
        <v>0</v>
      </c>
      <c r="GL27" s="674">
        <v>0</v>
      </c>
      <c r="GM27" s="674">
        <v>0</v>
      </c>
      <c r="GN27" s="674">
        <v>0</v>
      </c>
      <c r="GO27" s="674">
        <v>0</v>
      </c>
      <c r="GP27" s="674">
        <v>0</v>
      </c>
      <c r="GQ27" s="674">
        <v>0</v>
      </c>
      <c r="GR27" s="674">
        <v>0</v>
      </c>
      <c r="GS27" s="674">
        <v>0</v>
      </c>
      <c r="GT27" s="674">
        <v>0</v>
      </c>
      <c r="GU27" s="674">
        <v>0</v>
      </c>
      <c r="GV27" s="674">
        <v>0</v>
      </c>
      <c r="GW27" s="674">
        <v>0</v>
      </c>
      <c r="GX27" s="674">
        <v>0</v>
      </c>
      <c r="GY27" s="674">
        <v>0</v>
      </c>
      <c r="GZ27" s="674">
        <v>0</v>
      </c>
      <c r="HA27" s="674">
        <v>0</v>
      </c>
      <c r="HB27" s="674">
        <v>0</v>
      </c>
      <c r="HC27" s="674">
        <v>0</v>
      </c>
      <c r="HD27" s="674">
        <v>0</v>
      </c>
      <c r="HE27" s="674">
        <v>0</v>
      </c>
      <c r="HF27" s="674">
        <v>0</v>
      </c>
      <c r="HG27" s="674">
        <v>0</v>
      </c>
      <c r="HH27" s="674">
        <v>0</v>
      </c>
      <c r="HI27" s="674">
        <v>0</v>
      </c>
      <c r="HJ27" s="674">
        <v>0</v>
      </c>
      <c r="HK27" s="674">
        <v>16.7</v>
      </c>
      <c r="HL27" s="674">
        <v>16.3</v>
      </c>
      <c r="HM27" s="674">
        <v>17.100000000000001</v>
      </c>
      <c r="HN27" s="674">
        <v>18.100000000000001</v>
      </c>
      <c r="HO27" s="674">
        <v>16.5</v>
      </c>
      <c r="HP27" s="674">
        <v>17.2</v>
      </c>
      <c r="HQ27" s="674">
        <v>18.100000000000001</v>
      </c>
      <c r="HR27" s="674">
        <v>17.600000000000001</v>
      </c>
      <c r="HS27" s="674">
        <v>18.399999999999999</v>
      </c>
      <c r="HT27" s="674">
        <v>19.399999999999999</v>
      </c>
      <c r="HU27" s="674">
        <v>16.899999999999999</v>
      </c>
      <c r="HV27" s="674">
        <v>17.899999999999999</v>
      </c>
      <c r="HW27" s="674">
        <v>19.2</v>
      </c>
      <c r="HX27" s="674">
        <v>17.600000000000001</v>
      </c>
      <c r="HY27" s="674">
        <v>18.7</v>
      </c>
      <c r="HZ27" s="674">
        <v>17.2</v>
      </c>
      <c r="IA27" s="674">
        <v>18</v>
      </c>
      <c r="IB27" s="674">
        <v>19.100000000000001</v>
      </c>
      <c r="IC27" s="674">
        <v>19.5</v>
      </c>
      <c r="ID27" s="674">
        <v>20.6</v>
      </c>
      <c r="IE27" s="674">
        <v>22</v>
      </c>
      <c r="IF27" s="674">
        <v>19.3</v>
      </c>
      <c r="IG27" s="674">
        <v>20.399999999999999</v>
      </c>
      <c r="IH27" s="674">
        <v>21.9</v>
      </c>
      <c r="II27" s="674">
        <v>0</v>
      </c>
      <c r="IJ27" s="674">
        <v>0</v>
      </c>
      <c r="IK27" s="674">
        <v>0</v>
      </c>
      <c r="IL27" s="674">
        <v>0</v>
      </c>
      <c r="IM27" s="674">
        <v>0</v>
      </c>
      <c r="IN27" s="674">
        <v>0</v>
      </c>
      <c r="IO27" s="674">
        <v>0</v>
      </c>
      <c r="IP27" s="674">
        <v>0</v>
      </c>
      <c r="IQ27" s="674">
        <v>0</v>
      </c>
      <c r="IR27" s="674">
        <v>0</v>
      </c>
      <c r="IS27" s="674">
        <v>0</v>
      </c>
      <c r="IT27" s="674">
        <v>0</v>
      </c>
      <c r="IU27" s="674">
        <v>0</v>
      </c>
      <c r="IV27" s="674">
        <v>0</v>
      </c>
      <c r="IW27" s="674">
        <v>0</v>
      </c>
      <c r="IX27" s="674">
        <v>0</v>
      </c>
      <c r="IY27" s="674">
        <v>0</v>
      </c>
      <c r="IZ27" s="674">
        <v>0</v>
      </c>
      <c r="JA27" s="674">
        <v>0</v>
      </c>
      <c r="JB27" s="674">
        <v>0</v>
      </c>
      <c r="JC27" s="674">
        <v>0</v>
      </c>
      <c r="JD27" s="674">
        <v>0</v>
      </c>
      <c r="JE27" s="674">
        <v>0</v>
      </c>
      <c r="JF27" s="674">
        <v>0</v>
      </c>
      <c r="JG27" s="674">
        <v>0</v>
      </c>
      <c r="JH27" s="674">
        <v>0</v>
      </c>
      <c r="JI27" s="674">
        <v>0</v>
      </c>
      <c r="JJ27" s="674">
        <v>0</v>
      </c>
      <c r="JK27" s="674">
        <v>0</v>
      </c>
      <c r="JL27" s="674">
        <v>0</v>
      </c>
      <c r="JM27" s="674">
        <v>0</v>
      </c>
      <c r="JN27" s="674">
        <v>0</v>
      </c>
      <c r="JO27" s="674">
        <v>0</v>
      </c>
      <c r="JP27" s="674">
        <v>0</v>
      </c>
      <c r="JQ27" s="674">
        <v>0</v>
      </c>
      <c r="JR27" s="674">
        <v>0</v>
      </c>
      <c r="JS27" s="674">
        <v>0</v>
      </c>
      <c r="JT27" s="674">
        <v>0</v>
      </c>
      <c r="JU27" s="674">
        <v>0</v>
      </c>
      <c r="JV27" s="674">
        <v>0</v>
      </c>
      <c r="JW27" s="674">
        <v>0</v>
      </c>
      <c r="JX27" s="674">
        <v>0</v>
      </c>
      <c r="JY27" s="674">
        <v>0</v>
      </c>
      <c r="JZ27" s="674">
        <v>0</v>
      </c>
      <c r="KA27" s="674">
        <v>0</v>
      </c>
      <c r="KB27" s="674">
        <v>0</v>
      </c>
      <c r="KC27" s="674">
        <v>0</v>
      </c>
      <c r="KD27" s="674">
        <v>0</v>
      </c>
      <c r="KE27" s="674">
        <v>0</v>
      </c>
      <c r="KF27" s="674">
        <v>0</v>
      </c>
      <c r="KG27" s="674">
        <v>0</v>
      </c>
      <c r="KH27" s="674">
        <v>0</v>
      </c>
      <c r="KI27" s="674">
        <v>0</v>
      </c>
      <c r="KJ27" s="674">
        <v>0</v>
      </c>
      <c r="KK27" s="674">
        <v>0</v>
      </c>
      <c r="KL27" s="674">
        <v>0</v>
      </c>
      <c r="KM27" s="674">
        <v>0</v>
      </c>
      <c r="KN27" s="674">
        <v>0</v>
      </c>
      <c r="KO27" s="674">
        <v>0</v>
      </c>
      <c r="KP27" s="674">
        <v>0</v>
      </c>
      <c r="KQ27" s="674">
        <v>0</v>
      </c>
      <c r="KR27" s="674">
        <v>0</v>
      </c>
      <c r="KS27" s="674">
        <v>0</v>
      </c>
      <c r="KT27" s="674">
        <v>0</v>
      </c>
      <c r="KU27" s="674">
        <v>0</v>
      </c>
      <c r="KV27" s="674">
        <v>0</v>
      </c>
      <c r="KW27" s="674">
        <v>0</v>
      </c>
      <c r="KX27" s="674">
        <v>0</v>
      </c>
      <c r="KY27" s="674">
        <v>0</v>
      </c>
      <c r="KZ27" s="674">
        <v>0</v>
      </c>
      <c r="LA27" s="674">
        <v>0</v>
      </c>
      <c r="LB27" s="674">
        <v>0</v>
      </c>
      <c r="LC27" s="674">
        <v>0</v>
      </c>
      <c r="LD27" s="674">
        <v>0</v>
      </c>
      <c r="LE27" s="674">
        <v>0</v>
      </c>
      <c r="LF27" s="674">
        <v>0</v>
      </c>
      <c r="LG27" s="674">
        <v>0</v>
      </c>
      <c r="LH27" s="674">
        <v>0</v>
      </c>
      <c r="LI27" s="674">
        <v>0</v>
      </c>
      <c r="LJ27" s="674">
        <v>0</v>
      </c>
      <c r="LK27" s="674">
        <v>0</v>
      </c>
      <c r="LL27" s="674">
        <v>0</v>
      </c>
      <c r="LM27" s="674">
        <v>0</v>
      </c>
      <c r="LN27" s="674">
        <v>0</v>
      </c>
      <c r="LO27" s="674">
        <v>0</v>
      </c>
      <c r="LP27" s="674">
        <v>0</v>
      </c>
      <c r="LQ27" s="674">
        <v>0</v>
      </c>
      <c r="LR27" s="674">
        <v>0</v>
      </c>
      <c r="LS27" s="674">
        <v>0</v>
      </c>
      <c r="LT27" s="674">
        <v>0</v>
      </c>
      <c r="LU27" s="674">
        <v>0</v>
      </c>
      <c r="LV27" s="674">
        <v>0</v>
      </c>
      <c r="LW27" s="674">
        <v>0</v>
      </c>
      <c r="LX27" s="674">
        <v>0</v>
      </c>
      <c r="LY27" s="674">
        <v>0</v>
      </c>
      <c r="LZ27" s="674">
        <v>0</v>
      </c>
      <c r="MA27" s="674">
        <v>0</v>
      </c>
      <c r="MB27" s="674">
        <v>0</v>
      </c>
      <c r="MC27" s="674">
        <v>0</v>
      </c>
      <c r="MD27" s="674">
        <v>0</v>
      </c>
      <c r="ME27" s="674">
        <v>0</v>
      </c>
      <c r="MF27" s="674">
        <v>0</v>
      </c>
      <c r="MG27" s="674">
        <v>0</v>
      </c>
      <c r="MH27" s="674">
        <v>0</v>
      </c>
      <c r="MI27" s="674">
        <v>0</v>
      </c>
      <c r="MJ27" s="674">
        <v>0</v>
      </c>
      <c r="MK27" s="674">
        <v>0</v>
      </c>
      <c r="ML27" s="674">
        <v>0</v>
      </c>
      <c r="MM27" s="674">
        <v>0</v>
      </c>
      <c r="MN27" s="674">
        <v>0</v>
      </c>
      <c r="MO27" s="674">
        <v>0</v>
      </c>
      <c r="MP27" s="674">
        <v>0</v>
      </c>
      <c r="MQ27" s="674">
        <v>0</v>
      </c>
      <c r="MR27" s="674">
        <v>0</v>
      </c>
      <c r="MS27" s="674">
        <v>0</v>
      </c>
      <c r="MT27" s="674">
        <v>0</v>
      </c>
      <c r="MU27" s="674">
        <v>0</v>
      </c>
      <c r="MV27" s="674">
        <v>0</v>
      </c>
      <c r="MW27" s="674">
        <v>0</v>
      </c>
      <c r="MX27" s="674">
        <v>0</v>
      </c>
      <c r="MY27" s="674">
        <v>0</v>
      </c>
      <c r="MZ27" s="674">
        <v>0</v>
      </c>
      <c r="NA27" s="674">
        <v>0</v>
      </c>
      <c r="NB27" s="674">
        <v>0</v>
      </c>
      <c r="NC27" s="674">
        <v>0</v>
      </c>
      <c r="ND27" s="674">
        <v>0</v>
      </c>
      <c r="NE27" s="674">
        <v>0</v>
      </c>
      <c r="NF27" s="674">
        <v>0</v>
      </c>
      <c r="NG27" s="674">
        <v>0</v>
      </c>
      <c r="NH27" s="674">
        <v>0</v>
      </c>
      <c r="NI27" s="674">
        <v>0</v>
      </c>
      <c r="NJ27" s="674">
        <v>0</v>
      </c>
      <c r="NK27" s="674">
        <v>0</v>
      </c>
      <c r="NL27" s="674">
        <v>0</v>
      </c>
      <c r="NM27" s="674">
        <v>0</v>
      </c>
      <c r="NN27" s="674">
        <v>0</v>
      </c>
      <c r="NO27" s="674">
        <v>0</v>
      </c>
      <c r="NP27" s="674">
        <v>0</v>
      </c>
      <c r="NQ27" s="674">
        <v>0</v>
      </c>
      <c r="NR27" s="674">
        <v>0</v>
      </c>
      <c r="NS27" s="674">
        <v>0</v>
      </c>
      <c r="NT27" s="674">
        <v>0</v>
      </c>
      <c r="NU27" s="674">
        <v>0</v>
      </c>
      <c r="NV27" s="674">
        <v>0</v>
      </c>
      <c r="NW27" s="674">
        <v>0</v>
      </c>
      <c r="NX27" s="674">
        <v>0</v>
      </c>
      <c r="NY27" s="674">
        <v>0</v>
      </c>
      <c r="NZ27" s="674">
        <v>0</v>
      </c>
      <c r="OA27" s="674">
        <v>0</v>
      </c>
      <c r="OB27" s="674">
        <v>0</v>
      </c>
      <c r="OC27" s="674">
        <v>0</v>
      </c>
      <c r="OD27" s="674">
        <v>0</v>
      </c>
      <c r="OE27" s="674">
        <v>0</v>
      </c>
      <c r="OF27" s="674">
        <v>0</v>
      </c>
      <c r="OG27" s="674">
        <v>0</v>
      </c>
      <c r="OH27" s="674">
        <v>0</v>
      </c>
      <c r="OI27" s="674">
        <v>0</v>
      </c>
      <c r="OJ27" s="674">
        <v>0</v>
      </c>
      <c r="OK27" s="674">
        <v>0</v>
      </c>
      <c r="OL27" s="674">
        <v>0</v>
      </c>
      <c r="OM27" s="674">
        <v>0</v>
      </c>
      <c r="ON27" s="674">
        <v>0</v>
      </c>
      <c r="OO27" s="674">
        <v>0</v>
      </c>
      <c r="OP27" s="674">
        <v>0</v>
      </c>
      <c r="OQ27" s="674">
        <v>0</v>
      </c>
      <c r="OR27" s="674">
        <v>0</v>
      </c>
      <c r="OS27" s="674">
        <v>0</v>
      </c>
      <c r="OT27" s="674">
        <v>0</v>
      </c>
      <c r="OU27" s="674">
        <v>0</v>
      </c>
      <c r="OV27" s="674">
        <v>0</v>
      </c>
      <c r="OW27" s="674">
        <v>0</v>
      </c>
      <c r="OX27" s="674">
        <v>0</v>
      </c>
      <c r="OY27" s="674">
        <v>0</v>
      </c>
      <c r="OZ27" s="674">
        <v>0</v>
      </c>
      <c r="PA27" s="674">
        <v>0</v>
      </c>
      <c r="PB27" s="674">
        <v>0</v>
      </c>
      <c r="PC27" s="674">
        <v>0</v>
      </c>
      <c r="PD27" s="674">
        <v>0</v>
      </c>
      <c r="PE27" s="674">
        <v>0</v>
      </c>
      <c r="PF27" s="674">
        <v>0</v>
      </c>
      <c r="PG27" s="674">
        <v>0</v>
      </c>
      <c r="PH27" s="674">
        <v>0</v>
      </c>
      <c r="PI27" s="674">
        <v>0</v>
      </c>
      <c r="PJ27" s="674">
        <v>0</v>
      </c>
      <c r="PK27" s="674">
        <v>0</v>
      </c>
      <c r="PL27" s="674">
        <v>0</v>
      </c>
      <c r="PM27" s="674">
        <v>0</v>
      </c>
      <c r="PN27" s="674">
        <v>0</v>
      </c>
      <c r="PO27" s="674">
        <v>0</v>
      </c>
      <c r="PP27" s="674">
        <v>0</v>
      </c>
      <c r="PQ27" s="674">
        <v>0</v>
      </c>
      <c r="PR27" s="674">
        <v>0</v>
      </c>
      <c r="PS27" s="674">
        <v>0</v>
      </c>
      <c r="PT27" s="674">
        <v>0</v>
      </c>
      <c r="PU27" s="674">
        <v>0</v>
      </c>
      <c r="PV27" s="674">
        <v>0</v>
      </c>
      <c r="PW27" s="674">
        <v>0</v>
      </c>
      <c r="PX27" s="674">
        <v>0</v>
      </c>
      <c r="PY27" s="674">
        <v>0</v>
      </c>
      <c r="PZ27" s="674">
        <v>0</v>
      </c>
      <c r="QA27" s="674">
        <v>0</v>
      </c>
      <c r="QB27" s="674">
        <v>0</v>
      </c>
      <c r="QC27" s="674">
        <v>0</v>
      </c>
      <c r="QD27" s="674">
        <v>0</v>
      </c>
      <c r="QE27" s="674">
        <v>0</v>
      </c>
      <c r="QF27" s="674">
        <v>0</v>
      </c>
      <c r="QG27" s="674">
        <v>0</v>
      </c>
      <c r="QH27" s="674">
        <v>0</v>
      </c>
      <c r="QI27" s="674">
        <v>0</v>
      </c>
      <c r="QJ27" s="674">
        <v>0</v>
      </c>
      <c r="QK27" s="674">
        <v>0</v>
      </c>
      <c r="QL27" s="674">
        <v>0</v>
      </c>
      <c r="QM27" s="674">
        <v>0</v>
      </c>
      <c r="QN27" s="674">
        <v>0</v>
      </c>
      <c r="QO27" s="674">
        <v>0</v>
      </c>
      <c r="QP27" s="674">
        <v>0</v>
      </c>
      <c r="QQ27" s="674">
        <v>0</v>
      </c>
      <c r="QR27" s="674">
        <v>0</v>
      </c>
      <c r="QS27" s="674">
        <v>0</v>
      </c>
      <c r="QT27" s="674">
        <v>0</v>
      </c>
      <c r="QU27" s="674">
        <v>0</v>
      </c>
      <c r="QV27" s="674">
        <v>0</v>
      </c>
      <c r="QW27" s="674">
        <v>0</v>
      </c>
      <c r="QX27" s="674">
        <v>0</v>
      </c>
      <c r="QY27" s="674">
        <v>0</v>
      </c>
      <c r="QZ27" s="674">
        <v>0</v>
      </c>
      <c r="RA27" s="674">
        <v>0</v>
      </c>
      <c r="RB27" s="674">
        <v>0</v>
      </c>
      <c r="RC27" s="674">
        <v>0</v>
      </c>
      <c r="RD27" s="674">
        <v>0</v>
      </c>
      <c r="RE27" s="674">
        <v>0</v>
      </c>
      <c r="RF27" s="674">
        <v>0</v>
      </c>
      <c r="RG27" s="674">
        <v>0</v>
      </c>
      <c r="RH27" s="674">
        <v>0</v>
      </c>
      <c r="RI27" s="674">
        <v>0</v>
      </c>
      <c r="RJ27" s="674">
        <v>0</v>
      </c>
      <c r="RK27" s="674">
        <v>0</v>
      </c>
      <c r="RL27" s="674">
        <v>0</v>
      </c>
      <c r="RM27" s="674">
        <v>0</v>
      </c>
      <c r="RN27" s="674">
        <v>0</v>
      </c>
      <c r="RO27" s="674">
        <v>0</v>
      </c>
      <c r="RP27" s="674">
        <v>0</v>
      </c>
      <c r="RQ27" s="674">
        <v>0</v>
      </c>
      <c r="RR27" s="674">
        <v>0</v>
      </c>
      <c r="RS27" s="674">
        <v>0</v>
      </c>
      <c r="RT27" s="674">
        <v>0</v>
      </c>
      <c r="RU27" s="674">
        <v>0</v>
      </c>
      <c r="RV27" s="674">
        <v>0</v>
      </c>
      <c r="RW27" s="674">
        <v>0</v>
      </c>
      <c r="RX27" s="674">
        <v>0</v>
      </c>
      <c r="RY27" s="674">
        <v>0</v>
      </c>
      <c r="RZ27" s="674">
        <v>0</v>
      </c>
      <c r="SA27" s="674">
        <v>0</v>
      </c>
      <c r="SB27" s="674">
        <v>0</v>
      </c>
      <c r="SC27" s="674">
        <v>0</v>
      </c>
      <c r="SD27" s="674">
        <v>0</v>
      </c>
      <c r="SE27" s="674">
        <v>0</v>
      </c>
      <c r="SF27" s="674">
        <v>0</v>
      </c>
      <c r="SG27" s="674">
        <v>0</v>
      </c>
      <c r="SH27" s="674">
        <v>0</v>
      </c>
      <c r="SI27" s="674">
        <v>0</v>
      </c>
      <c r="SJ27" s="674">
        <v>0</v>
      </c>
      <c r="SK27" s="674">
        <v>0</v>
      </c>
      <c r="SL27" s="674">
        <v>0</v>
      </c>
      <c r="SM27" s="674">
        <v>0</v>
      </c>
      <c r="SN27" s="674">
        <v>0</v>
      </c>
      <c r="SO27" s="674">
        <v>0</v>
      </c>
      <c r="SP27" s="674">
        <v>0</v>
      </c>
      <c r="SQ27" s="674">
        <v>0</v>
      </c>
      <c r="SR27" s="674">
        <v>0</v>
      </c>
      <c r="SS27" s="674">
        <v>0</v>
      </c>
      <c r="ST27" s="674">
        <v>0</v>
      </c>
      <c r="SU27" s="674">
        <v>0</v>
      </c>
      <c r="SV27" s="674">
        <v>0</v>
      </c>
      <c r="SW27" s="674">
        <v>0</v>
      </c>
      <c r="SX27" s="674">
        <v>0</v>
      </c>
      <c r="SY27" s="674">
        <v>0</v>
      </c>
      <c r="SZ27" s="674">
        <v>0</v>
      </c>
      <c r="TA27" s="674">
        <v>0</v>
      </c>
      <c r="TB27" s="674">
        <v>0</v>
      </c>
      <c r="TC27" s="674">
        <v>0</v>
      </c>
      <c r="TD27" s="674">
        <v>0</v>
      </c>
      <c r="TE27" s="674">
        <v>0</v>
      </c>
      <c r="TF27" s="674">
        <v>0</v>
      </c>
      <c r="TG27" s="674">
        <v>0</v>
      </c>
      <c r="TH27" s="674">
        <v>0</v>
      </c>
      <c r="TI27" s="674">
        <v>0</v>
      </c>
      <c r="TJ27" s="674">
        <v>0</v>
      </c>
      <c r="TK27" s="674">
        <v>0</v>
      </c>
      <c r="TL27" s="674">
        <v>0</v>
      </c>
      <c r="TM27" s="674">
        <v>0</v>
      </c>
      <c r="TN27" s="674">
        <v>0</v>
      </c>
      <c r="TO27" s="674">
        <v>0</v>
      </c>
      <c r="TP27" s="674">
        <v>0</v>
      </c>
      <c r="TQ27" s="674">
        <v>0</v>
      </c>
      <c r="TR27" s="674">
        <v>0</v>
      </c>
      <c r="TS27" s="674">
        <v>0</v>
      </c>
      <c r="TT27" s="674">
        <v>0</v>
      </c>
      <c r="TU27" s="674">
        <v>0</v>
      </c>
      <c r="TV27" s="674">
        <v>0</v>
      </c>
      <c r="TW27" s="674">
        <v>0</v>
      </c>
      <c r="TX27" s="674">
        <v>0</v>
      </c>
      <c r="TY27" s="674">
        <v>0</v>
      </c>
      <c r="TZ27" s="674">
        <v>0</v>
      </c>
      <c r="UA27" s="674">
        <v>0</v>
      </c>
      <c r="UB27" s="674">
        <v>0</v>
      </c>
      <c r="UC27" s="674">
        <v>0</v>
      </c>
      <c r="UD27" s="674">
        <v>0</v>
      </c>
      <c r="UE27" s="674">
        <v>0</v>
      </c>
      <c r="UF27" s="674">
        <v>0</v>
      </c>
      <c r="UG27" s="674">
        <v>0</v>
      </c>
      <c r="UH27" s="674">
        <v>0</v>
      </c>
      <c r="UI27" s="674">
        <v>0</v>
      </c>
      <c r="UJ27" s="674">
        <v>0</v>
      </c>
      <c r="UK27" s="674">
        <v>0</v>
      </c>
      <c r="UL27" s="674">
        <v>0</v>
      </c>
      <c r="UM27" s="674">
        <v>0</v>
      </c>
      <c r="UN27" s="674">
        <v>0</v>
      </c>
      <c r="UO27" s="674">
        <v>0</v>
      </c>
      <c r="UP27" s="674">
        <v>0</v>
      </c>
      <c r="UQ27" s="674">
        <v>0</v>
      </c>
      <c r="UR27" s="674">
        <v>0</v>
      </c>
      <c r="US27" s="674">
        <v>0</v>
      </c>
      <c r="UT27" s="674">
        <v>0</v>
      </c>
      <c r="UU27" s="674">
        <v>0</v>
      </c>
      <c r="UV27" s="674">
        <v>0</v>
      </c>
      <c r="UW27" s="674">
        <v>0</v>
      </c>
      <c r="UX27" s="674">
        <v>0</v>
      </c>
      <c r="UY27" s="674">
        <v>0</v>
      </c>
      <c r="UZ27" s="674">
        <v>0</v>
      </c>
      <c r="VA27" s="674">
        <v>0</v>
      </c>
      <c r="VB27" s="674">
        <v>0</v>
      </c>
      <c r="VC27" s="674">
        <v>0</v>
      </c>
      <c r="VD27" s="674">
        <v>0</v>
      </c>
      <c r="VE27" s="674">
        <v>0</v>
      </c>
      <c r="VF27" s="674">
        <v>0</v>
      </c>
      <c r="VG27" s="674">
        <v>0</v>
      </c>
      <c r="VH27" s="674">
        <v>0</v>
      </c>
      <c r="VI27" s="674">
        <v>0</v>
      </c>
      <c r="VJ27" s="674">
        <v>0</v>
      </c>
      <c r="VK27" s="674">
        <v>0</v>
      </c>
      <c r="VL27" s="674">
        <v>0</v>
      </c>
      <c r="VM27" s="674">
        <v>0</v>
      </c>
      <c r="VN27" s="674">
        <v>0</v>
      </c>
      <c r="VO27" s="674">
        <v>0</v>
      </c>
      <c r="VP27" s="674">
        <v>0</v>
      </c>
      <c r="VQ27" s="674">
        <v>0</v>
      </c>
      <c r="VR27" s="674">
        <v>0</v>
      </c>
      <c r="VS27" s="674">
        <v>0</v>
      </c>
      <c r="VT27" s="674">
        <v>0</v>
      </c>
      <c r="VU27" s="674">
        <v>0</v>
      </c>
      <c r="VV27" s="674">
        <v>0</v>
      </c>
      <c r="VW27" s="674">
        <v>0</v>
      </c>
      <c r="VX27" s="674">
        <v>0</v>
      </c>
      <c r="VY27" s="674">
        <v>0</v>
      </c>
      <c r="VZ27" s="674">
        <v>0</v>
      </c>
      <c r="WA27" s="674">
        <v>0</v>
      </c>
      <c r="WB27" s="674">
        <v>0</v>
      </c>
      <c r="WC27" s="674">
        <v>0</v>
      </c>
      <c r="WD27" s="674">
        <v>0</v>
      </c>
      <c r="WE27" s="674">
        <v>0</v>
      </c>
      <c r="WF27" s="674">
        <v>0</v>
      </c>
      <c r="WG27" s="674">
        <v>0</v>
      </c>
      <c r="WH27" s="674">
        <v>0</v>
      </c>
      <c r="WI27" s="674">
        <v>0</v>
      </c>
      <c r="WJ27" s="674">
        <v>0</v>
      </c>
      <c r="WK27" s="674">
        <v>0</v>
      </c>
      <c r="WL27" s="674">
        <v>0</v>
      </c>
      <c r="WM27" s="674">
        <v>0</v>
      </c>
      <c r="WN27" s="674">
        <v>0</v>
      </c>
      <c r="WO27" s="674">
        <v>0</v>
      </c>
      <c r="WP27" s="674">
        <v>0</v>
      </c>
      <c r="WQ27" s="674">
        <v>0</v>
      </c>
      <c r="WR27" s="674">
        <v>0</v>
      </c>
      <c r="WS27" s="674">
        <v>0</v>
      </c>
      <c r="WT27" s="674">
        <v>0</v>
      </c>
      <c r="WU27" s="674">
        <v>0</v>
      </c>
      <c r="WV27" s="674">
        <v>0</v>
      </c>
      <c r="WW27" s="674">
        <v>0</v>
      </c>
      <c r="WX27" s="674">
        <v>0</v>
      </c>
      <c r="WY27" s="674">
        <v>0</v>
      </c>
      <c r="WZ27" s="674">
        <v>0</v>
      </c>
      <c r="XA27" s="674">
        <v>0</v>
      </c>
      <c r="XB27" s="674">
        <v>0</v>
      </c>
    </row>
    <row r="28" spans="1:626" s="674" customFormat="1" ht="14.5" x14ac:dyDescent="0.35">
      <c r="A28" s="681" t="s">
        <v>89</v>
      </c>
      <c r="B28" s="684" t="s">
        <v>44</v>
      </c>
      <c r="C28" s="674">
        <v>39</v>
      </c>
      <c r="D28" s="674">
        <v>42.9</v>
      </c>
      <c r="E28" s="674">
        <v>52.4</v>
      </c>
      <c r="F28" s="674">
        <v>63.5</v>
      </c>
      <c r="G28" s="674">
        <v>42.7</v>
      </c>
      <c r="H28" s="674">
        <v>52.3</v>
      </c>
      <c r="I28" s="674">
        <v>63.3</v>
      </c>
      <c r="J28" s="674">
        <v>42.2</v>
      </c>
      <c r="K28" s="674">
        <v>51.6</v>
      </c>
      <c r="L28" s="674">
        <v>62.6</v>
      </c>
      <c r="M28" s="674">
        <v>39</v>
      </c>
      <c r="N28" s="674">
        <v>48.5</v>
      </c>
      <c r="O28" s="674">
        <v>59.2</v>
      </c>
      <c r="P28" s="674">
        <v>48.4</v>
      </c>
      <c r="Q28" s="674">
        <v>59.2</v>
      </c>
      <c r="R28" s="674">
        <v>35.200000000000003</v>
      </c>
      <c r="S28" s="674">
        <v>43.8</v>
      </c>
      <c r="T28" s="674">
        <v>53.8</v>
      </c>
      <c r="U28" s="674">
        <v>35.4</v>
      </c>
      <c r="V28" s="674">
        <v>44.5</v>
      </c>
      <c r="W28" s="674">
        <v>54.5</v>
      </c>
      <c r="X28" s="674">
        <v>29.4</v>
      </c>
      <c r="Y28" s="674">
        <v>37.9</v>
      </c>
      <c r="Z28" s="674">
        <v>47.3</v>
      </c>
      <c r="AA28" s="674">
        <v>36.700000000000003</v>
      </c>
      <c r="AB28" s="674">
        <v>40.700000000000003</v>
      </c>
      <c r="AC28" s="674">
        <v>49.7</v>
      </c>
      <c r="AD28" s="674">
        <v>60.2</v>
      </c>
      <c r="AE28" s="674">
        <v>40.5</v>
      </c>
      <c r="AF28" s="674">
        <v>49.5</v>
      </c>
      <c r="AG28" s="674">
        <v>59.9</v>
      </c>
      <c r="AH28" s="674">
        <v>39.9</v>
      </c>
      <c r="AI28" s="674">
        <v>48.8</v>
      </c>
      <c r="AJ28" s="674">
        <v>59.2</v>
      </c>
      <c r="AK28" s="674">
        <v>36.9</v>
      </c>
      <c r="AL28" s="674">
        <v>45.9</v>
      </c>
      <c r="AM28" s="674">
        <v>55.9</v>
      </c>
      <c r="AN28" s="674">
        <v>45.6</v>
      </c>
      <c r="AO28" s="674">
        <v>55.7</v>
      </c>
      <c r="AP28" s="674">
        <v>33.299999999999997</v>
      </c>
      <c r="AQ28" s="674">
        <v>41.6</v>
      </c>
      <c r="AR28" s="674">
        <v>51.1</v>
      </c>
      <c r="AS28" s="674">
        <v>33.6</v>
      </c>
      <c r="AT28" s="674">
        <v>42.1</v>
      </c>
      <c r="AU28" s="674">
        <v>51.7</v>
      </c>
      <c r="AV28" s="674">
        <v>27.2</v>
      </c>
      <c r="AW28" s="674">
        <v>35.200000000000003</v>
      </c>
      <c r="AX28" s="674">
        <v>44.1</v>
      </c>
      <c r="AY28" s="674">
        <v>42.5</v>
      </c>
      <c r="AZ28" s="674">
        <v>47.1</v>
      </c>
      <c r="BA28" s="674">
        <v>57.9</v>
      </c>
      <c r="BB28" s="674">
        <v>70.2</v>
      </c>
      <c r="BC28" s="674">
        <v>46.8</v>
      </c>
      <c r="BD28" s="674">
        <v>57.5</v>
      </c>
      <c r="BE28" s="674">
        <v>69.900000000000006</v>
      </c>
      <c r="BF28" s="674">
        <v>46</v>
      </c>
      <c r="BG28" s="674">
        <v>56.6</v>
      </c>
      <c r="BH28" s="674">
        <v>68.900000000000006</v>
      </c>
      <c r="BI28" s="674">
        <v>42.6</v>
      </c>
      <c r="BJ28" s="674">
        <v>53.2</v>
      </c>
      <c r="BK28" s="674">
        <v>65.099999999999994</v>
      </c>
      <c r="BL28" s="674">
        <v>53.1</v>
      </c>
      <c r="BM28" s="674">
        <v>65.099999999999994</v>
      </c>
      <c r="BN28" s="674">
        <v>38.200000000000003</v>
      </c>
      <c r="BO28" s="674">
        <v>47.8</v>
      </c>
      <c r="BP28" s="674">
        <v>58.9</v>
      </c>
      <c r="BQ28" s="674">
        <v>37.799999999999997</v>
      </c>
      <c r="BR28" s="674">
        <v>47.6</v>
      </c>
      <c r="BS28" s="674">
        <v>58.6</v>
      </c>
      <c r="BT28" s="674">
        <v>31.4</v>
      </c>
      <c r="BU28" s="674">
        <v>40.4</v>
      </c>
      <c r="BV28" s="674">
        <v>50.8</v>
      </c>
      <c r="BW28" s="674">
        <v>43.2</v>
      </c>
      <c r="BX28" s="674">
        <v>53.1</v>
      </c>
      <c r="BY28" s="674">
        <v>64.400000000000006</v>
      </c>
      <c r="BZ28" s="674">
        <v>42.9</v>
      </c>
      <c r="CA28" s="674">
        <v>52.6</v>
      </c>
      <c r="CB28" s="674">
        <v>63.8</v>
      </c>
      <c r="CC28" s="674">
        <v>42.2</v>
      </c>
      <c r="CD28" s="674">
        <v>51.7</v>
      </c>
      <c r="CE28" s="674">
        <v>62.9</v>
      </c>
      <c r="CF28" s="674">
        <v>39</v>
      </c>
      <c r="CG28" s="674">
        <v>48.5</v>
      </c>
      <c r="CH28" s="674">
        <v>59.3</v>
      </c>
      <c r="CI28" s="674">
        <v>48.3</v>
      </c>
      <c r="CJ28" s="674">
        <v>59.2</v>
      </c>
      <c r="CK28" s="674">
        <v>35.1</v>
      </c>
      <c r="CL28" s="674">
        <v>43.8</v>
      </c>
      <c r="CM28" s="674">
        <v>53.8</v>
      </c>
      <c r="CN28" s="674">
        <v>34.6</v>
      </c>
      <c r="CO28" s="674">
        <v>43.4</v>
      </c>
      <c r="CP28" s="674">
        <v>53.3</v>
      </c>
      <c r="CQ28" s="674">
        <v>27.6</v>
      </c>
      <c r="CR28" s="674">
        <v>36.200000000000003</v>
      </c>
      <c r="CS28" s="674">
        <v>45.3</v>
      </c>
      <c r="CT28" s="674">
        <v>38.9</v>
      </c>
      <c r="CU28" s="674">
        <v>36.6</v>
      </c>
      <c r="CV28" s="674">
        <v>40.200000000000003</v>
      </c>
      <c r="CW28" s="674">
        <v>49.5</v>
      </c>
      <c r="CX28" s="674">
        <v>60.1</v>
      </c>
      <c r="CY28" s="674">
        <v>40</v>
      </c>
      <c r="CZ28" s="674">
        <v>49.3</v>
      </c>
      <c r="DA28" s="674">
        <v>59.9</v>
      </c>
      <c r="DB28" s="674">
        <v>39.5</v>
      </c>
      <c r="DC28" s="674">
        <v>48.8</v>
      </c>
      <c r="DD28" s="674">
        <v>59.3</v>
      </c>
      <c r="DE28" s="674">
        <v>36.700000000000003</v>
      </c>
      <c r="DF28" s="674">
        <v>45.9</v>
      </c>
      <c r="DG28" s="674">
        <v>56.1</v>
      </c>
      <c r="DH28" s="674">
        <v>45.7</v>
      </c>
      <c r="DI28" s="674">
        <v>56.2</v>
      </c>
      <c r="DJ28" s="674">
        <v>33</v>
      </c>
      <c r="DK28" s="674">
        <v>41.3</v>
      </c>
      <c r="DL28" s="674">
        <v>50.9</v>
      </c>
      <c r="DM28" s="674">
        <v>33.299999999999997</v>
      </c>
      <c r="DN28" s="674">
        <v>41.5</v>
      </c>
      <c r="DO28" s="674">
        <v>50.9</v>
      </c>
      <c r="DP28" s="674">
        <v>28.3</v>
      </c>
      <c r="DQ28" s="674">
        <v>36.299999999999997</v>
      </c>
      <c r="DR28" s="674">
        <v>45.6</v>
      </c>
      <c r="DS28" s="674">
        <v>41.9</v>
      </c>
      <c r="DT28" s="674">
        <v>47.1</v>
      </c>
      <c r="DU28" s="674">
        <v>58</v>
      </c>
      <c r="DV28" s="674">
        <v>70.400000000000006</v>
      </c>
      <c r="DW28" s="674">
        <v>46.5</v>
      </c>
      <c r="DX28" s="674">
        <v>57.7</v>
      </c>
      <c r="DY28" s="674">
        <v>70.400000000000006</v>
      </c>
      <c r="DZ28" s="674">
        <v>45.8</v>
      </c>
      <c r="EA28" s="674">
        <v>56.6</v>
      </c>
      <c r="EB28" s="674">
        <v>68.900000000000006</v>
      </c>
      <c r="EC28" s="674">
        <v>41.8</v>
      </c>
      <c r="ED28" s="674">
        <v>52.4</v>
      </c>
      <c r="EE28" s="674">
        <v>64.400000000000006</v>
      </c>
      <c r="EF28" s="674">
        <v>52.4</v>
      </c>
      <c r="EG28" s="674">
        <v>64.599999999999994</v>
      </c>
      <c r="EH28" s="674">
        <v>37.5</v>
      </c>
      <c r="EI28" s="674">
        <v>47.2</v>
      </c>
      <c r="EJ28" s="674">
        <v>58.4</v>
      </c>
      <c r="EK28" s="674">
        <v>35.6</v>
      </c>
      <c r="EL28" s="674">
        <v>44.9</v>
      </c>
      <c r="EM28" s="674">
        <v>55.8</v>
      </c>
      <c r="EN28" s="674">
        <v>28.1</v>
      </c>
      <c r="EO28" s="674">
        <v>37.4</v>
      </c>
      <c r="EP28" s="674">
        <v>47.9</v>
      </c>
      <c r="EQ28" s="674">
        <v>39</v>
      </c>
      <c r="ER28" s="674">
        <v>43.2</v>
      </c>
      <c r="ES28" s="674">
        <v>53.3</v>
      </c>
      <c r="ET28" s="674">
        <v>64.900000000000006</v>
      </c>
      <c r="EU28" s="674">
        <v>43.1</v>
      </c>
      <c r="EV28" s="674">
        <v>53.2</v>
      </c>
      <c r="EW28" s="674">
        <v>65</v>
      </c>
      <c r="EX28" s="674">
        <v>42.5</v>
      </c>
      <c r="EY28" s="674">
        <v>52.5</v>
      </c>
      <c r="EZ28" s="674">
        <v>64.099999999999994</v>
      </c>
      <c r="FA28" s="674">
        <v>38.9</v>
      </c>
      <c r="FB28" s="674">
        <v>48.7</v>
      </c>
      <c r="FC28" s="674">
        <v>59.9</v>
      </c>
      <c r="FD28" s="674">
        <v>48.8</v>
      </c>
      <c r="FE28" s="674">
        <v>60.2</v>
      </c>
      <c r="FF28" s="674">
        <v>35.1</v>
      </c>
      <c r="FG28" s="674">
        <v>44</v>
      </c>
      <c r="FH28" s="674">
        <v>54.4</v>
      </c>
      <c r="FI28" s="674">
        <v>35.200000000000003</v>
      </c>
      <c r="FJ28" s="674">
        <v>44.2</v>
      </c>
      <c r="FK28" s="674">
        <v>54.4</v>
      </c>
      <c r="FL28" s="674">
        <v>29.3</v>
      </c>
      <c r="FM28" s="674">
        <v>37.700000000000003</v>
      </c>
      <c r="FN28" s="674">
        <v>47.6</v>
      </c>
      <c r="FO28" s="674">
        <v>39.4</v>
      </c>
      <c r="FP28" s="674">
        <v>43.4</v>
      </c>
      <c r="FQ28" s="674">
        <v>53.2</v>
      </c>
      <c r="FR28" s="674">
        <v>64.3</v>
      </c>
      <c r="FS28" s="674">
        <v>43.1</v>
      </c>
      <c r="FT28" s="674">
        <v>52.9</v>
      </c>
      <c r="FU28" s="674">
        <v>64.099999999999994</v>
      </c>
      <c r="FV28" s="674">
        <v>42.4</v>
      </c>
      <c r="FW28" s="674">
        <v>52.1</v>
      </c>
      <c r="FX28" s="674">
        <v>63.3</v>
      </c>
      <c r="FY28" s="674">
        <v>39.5</v>
      </c>
      <c r="FZ28" s="674">
        <v>49.2</v>
      </c>
      <c r="GA28" s="674">
        <v>60</v>
      </c>
      <c r="GB28" s="674">
        <v>49</v>
      </c>
      <c r="GC28" s="674">
        <v>60</v>
      </c>
      <c r="GD28" s="674">
        <v>35.299999999999997</v>
      </c>
      <c r="GE28" s="674">
        <v>44.1</v>
      </c>
      <c r="GF28" s="674">
        <v>54.2</v>
      </c>
      <c r="GG28" s="674">
        <v>34.9</v>
      </c>
      <c r="GH28" s="674">
        <v>43.7</v>
      </c>
      <c r="GI28" s="674">
        <v>53.7</v>
      </c>
      <c r="GJ28" s="674">
        <v>29.8</v>
      </c>
      <c r="GK28" s="674">
        <v>38.299999999999997</v>
      </c>
      <c r="GL28" s="674">
        <v>48.1</v>
      </c>
      <c r="GM28" s="674">
        <v>44.2</v>
      </c>
      <c r="GN28" s="674">
        <v>48.4</v>
      </c>
      <c r="GO28" s="674">
        <v>59.4</v>
      </c>
      <c r="GP28" s="674">
        <v>71.8</v>
      </c>
      <c r="GQ28" s="674">
        <v>48.2</v>
      </c>
      <c r="GR28" s="674">
        <v>59.2</v>
      </c>
      <c r="GS28" s="674">
        <v>71.8</v>
      </c>
      <c r="GT28" s="674">
        <v>47.6</v>
      </c>
      <c r="GU28" s="674">
        <v>58.6</v>
      </c>
      <c r="GV28" s="674">
        <v>70.900000000000006</v>
      </c>
      <c r="GW28" s="674">
        <v>44.3</v>
      </c>
      <c r="GX28" s="674">
        <v>55.2</v>
      </c>
      <c r="GY28" s="674">
        <v>67.400000000000006</v>
      </c>
      <c r="GZ28" s="674">
        <v>55.1</v>
      </c>
      <c r="HA28" s="674">
        <v>67.400000000000006</v>
      </c>
      <c r="HB28" s="674">
        <v>39.6</v>
      </c>
      <c r="HC28" s="674">
        <v>49.7</v>
      </c>
      <c r="HD28" s="674">
        <v>61</v>
      </c>
      <c r="HE28" s="674">
        <v>39.6</v>
      </c>
      <c r="HF28" s="674">
        <v>49.4</v>
      </c>
      <c r="HG28" s="674">
        <v>60.5</v>
      </c>
      <c r="HH28" s="674">
        <v>34.1</v>
      </c>
      <c r="HI28" s="674">
        <v>43.6</v>
      </c>
      <c r="HJ28" s="674">
        <v>54.8</v>
      </c>
      <c r="HK28" s="674">
        <v>32.799999999999997</v>
      </c>
      <c r="HL28" s="674">
        <v>36.200000000000003</v>
      </c>
      <c r="HM28" s="674">
        <v>44.4</v>
      </c>
      <c r="HN28" s="674">
        <v>53.8</v>
      </c>
      <c r="HO28" s="674">
        <v>36</v>
      </c>
      <c r="HP28" s="674">
        <v>44.2</v>
      </c>
      <c r="HQ28" s="674">
        <v>53.6</v>
      </c>
      <c r="HR28" s="674">
        <v>35.299999999999997</v>
      </c>
      <c r="HS28" s="674">
        <v>43.5</v>
      </c>
      <c r="HT28" s="674">
        <v>52.7</v>
      </c>
      <c r="HU28" s="674">
        <v>32.9</v>
      </c>
      <c r="HV28" s="674">
        <v>40.700000000000003</v>
      </c>
      <c r="HW28" s="674">
        <v>49.3</v>
      </c>
      <c r="HX28" s="674">
        <v>40.799999999999997</v>
      </c>
      <c r="HY28" s="674">
        <v>49.8</v>
      </c>
      <c r="HZ28" s="674">
        <v>29.6</v>
      </c>
      <c r="IA28" s="674">
        <v>36.9</v>
      </c>
      <c r="IB28" s="674">
        <v>45.1</v>
      </c>
      <c r="IC28" s="674">
        <v>29.2</v>
      </c>
      <c r="ID28" s="674">
        <v>36</v>
      </c>
      <c r="IE28" s="674">
        <v>43.7</v>
      </c>
      <c r="IF28" s="674">
        <v>24.8</v>
      </c>
      <c r="IG28" s="674">
        <v>31.5</v>
      </c>
      <c r="IH28" s="674">
        <v>39</v>
      </c>
      <c r="II28" s="674">
        <v>126.4</v>
      </c>
      <c r="IJ28" s="674">
        <v>152.30000000000001</v>
      </c>
      <c r="IK28" s="674">
        <v>180.2</v>
      </c>
      <c r="IL28" s="674">
        <v>127</v>
      </c>
      <c r="IM28" s="674">
        <v>153.1</v>
      </c>
      <c r="IN28" s="674">
        <v>180.6</v>
      </c>
      <c r="IO28" s="674">
        <v>122.9</v>
      </c>
      <c r="IP28" s="674">
        <v>148.19999999999999</v>
      </c>
      <c r="IQ28" s="674">
        <v>175</v>
      </c>
      <c r="IR28" s="674">
        <v>118.6</v>
      </c>
      <c r="IS28" s="674">
        <v>145.4</v>
      </c>
      <c r="IT28" s="674">
        <v>173.5</v>
      </c>
      <c r="IU28" s="674">
        <v>145.19999999999999</v>
      </c>
      <c r="IV28" s="674">
        <v>173.3</v>
      </c>
      <c r="IW28" s="674">
        <v>104.6</v>
      </c>
      <c r="IX28" s="674">
        <v>129.30000000000001</v>
      </c>
      <c r="IY28" s="674">
        <v>155.69999999999999</v>
      </c>
      <c r="IZ28" s="674">
        <v>102.6</v>
      </c>
      <c r="JA28" s="674">
        <v>126.1</v>
      </c>
      <c r="JB28" s="674">
        <v>151.5</v>
      </c>
      <c r="JC28" s="674">
        <v>92.1</v>
      </c>
      <c r="JD28" s="674">
        <v>116.8</v>
      </c>
      <c r="JE28" s="674">
        <v>144.4</v>
      </c>
      <c r="JF28" s="674">
        <v>118.7</v>
      </c>
      <c r="JG28" s="674">
        <v>39.9</v>
      </c>
      <c r="JH28" s="674">
        <v>49.1</v>
      </c>
      <c r="JI28" s="674">
        <v>59.7</v>
      </c>
      <c r="JJ28" s="674">
        <v>39.6</v>
      </c>
      <c r="JK28" s="674">
        <v>48.8</v>
      </c>
      <c r="JL28" s="674">
        <v>59.3</v>
      </c>
      <c r="JM28" s="674">
        <v>39.1</v>
      </c>
      <c r="JN28" s="674">
        <v>48.3</v>
      </c>
      <c r="JO28" s="674">
        <v>58.6</v>
      </c>
      <c r="JP28" s="674">
        <v>36.200000000000003</v>
      </c>
      <c r="JQ28" s="674">
        <v>45.2</v>
      </c>
      <c r="JR28" s="674">
        <v>55.2</v>
      </c>
      <c r="JS28" s="674">
        <v>44.8</v>
      </c>
      <c r="JT28" s="674">
        <v>55.1</v>
      </c>
      <c r="JU28" s="674">
        <v>32.700000000000003</v>
      </c>
      <c r="JV28" s="674">
        <v>41</v>
      </c>
      <c r="JW28" s="674">
        <v>50.4</v>
      </c>
      <c r="JX28" s="674">
        <v>33</v>
      </c>
      <c r="JY28" s="674">
        <v>41.1</v>
      </c>
      <c r="JZ28" s="674">
        <v>50.4</v>
      </c>
      <c r="KA28" s="674">
        <v>27</v>
      </c>
      <c r="KB28" s="674">
        <v>34.700000000000003</v>
      </c>
      <c r="KC28" s="674">
        <v>43.6</v>
      </c>
      <c r="KD28" s="674">
        <v>36</v>
      </c>
      <c r="KE28" s="674">
        <v>24.2</v>
      </c>
      <c r="KF28" s="674">
        <v>31.8</v>
      </c>
      <c r="KG28" s="674">
        <v>40.9</v>
      </c>
      <c r="KH28" s="674">
        <v>23.3</v>
      </c>
      <c r="KI28" s="674">
        <v>31.7</v>
      </c>
      <c r="KJ28" s="674">
        <v>41</v>
      </c>
      <c r="KK28" s="674">
        <v>23.2</v>
      </c>
      <c r="KL28" s="674">
        <v>31.6</v>
      </c>
      <c r="KM28" s="674">
        <v>41.8</v>
      </c>
      <c r="KN28" s="674">
        <v>21.6</v>
      </c>
      <c r="KO28" s="674">
        <v>28.4</v>
      </c>
      <c r="KP28" s="674">
        <v>37.4</v>
      </c>
      <c r="KQ28" s="674">
        <v>28.6</v>
      </c>
      <c r="KR28" s="674">
        <v>37.299999999999997</v>
      </c>
      <c r="KS28" s="674">
        <v>18.600000000000001</v>
      </c>
      <c r="KT28" s="674">
        <v>25.3</v>
      </c>
      <c r="KU28" s="674">
        <v>33</v>
      </c>
      <c r="KV28" s="674">
        <v>19.2</v>
      </c>
      <c r="KW28" s="674">
        <v>25.6</v>
      </c>
      <c r="KX28" s="674">
        <v>33.9</v>
      </c>
      <c r="KY28" s="674">
        <v>15.5</v>
      </c>
      <c r="KZ28" s="674">
        <v>21.8</v>
      </c>
      <c r="LA28" s="674">
        <v>28.6</v>
      </c>
      <c r="LB28" s="674">
        <v>21.4</v>
      </c>
      <c r="LC28" s="674">
        <v>48</v>
      </c>
      <c r="LD28" s="674">
        <v>58.9</v>
      </c>
      <c r="LE28" s="674">
        <v>71.3</v>
      </c>
      <c r="LF28" s="674">
        <v>47.5</v>
      </c>
      <c r="LG28" s="674">
        <v>58.3</v>
      </c>
      <c r="LH28" s="674">
        <v>70.900000000000006</v>
      </c>
      <c r="LI28" s="674">
        <v>46.9</v>
      </c>
      <c r="LJ28" s="674">
        <v>58</v>
      </c>
      <c r="LK28" s="674">
        <v>70.2</v>
      </c>
      <c r="LL28" s="674">
        <v>43.7</v>
      </c>
      <c r="LM28" s="674">
        <v>54.3</v>
      </c>
      <c r="LN28" s="674">
        <v>66.3</v>
      </c>
      <c r="LO28" s="674">
        <v>54.1</v>
      </c>
      <c r="LP28" s="674">
        <v>66.3</v>
      </c>
      <c r="LQ28" s="674">
        <v>39.299999999999997</v>
      </c>
      <c r="LR28" s="674">
        <v>49.1</v>
      </c>
      <c r="LS28" s="674">
        <v>60.2</v>
      </c>
      <c r="LT28" s="674">
        <v>39.5</v>
      </c>
      <c r="LU28" s="674">
        <v>49.2</v>
      </c>
      <c r="LV28" s="674">
        <v>60.1</v>
      </c>
      <c r="LW28" s="674">
        <v>32.799999999999997</v>
      </c>
      <c r="LX28" s="674">
        <v>41.9</v>
      </c>
      <c r="LY28" s="674">
        <v>52.5</v>
      </c>
      <c r="LZ28" s="674">
        <v>43.4</v>
      </c>
      <c r="MA28" s="674">
        <v>112.4</v>
      </c>
      <c r="MB28" s="674">
        <v>138.19999999999999</v>
      </c>
      <c r="MC28" s="674">
        <v>165.9</v>
      </c>
      <c r="MD28" s="674">
        <v>113.2</v>
      </c>
      <c r="ME28" s="674">
        <v>138.80000000000001</v>
      </c>
      <c r="MF28" s="674">
        <v>166.1</v>
      </c>
      <c r="MG28" s="674">
        <v>109.9</v>
      </c>
      <c r="MH28" s="674">
        <v>134.4</v>
      </c>
      <c r="MI28" s="674">
        <v>160.80000000000001</v>
      </c>
      <c r="MJ28" s="674">
        <v>104.2</v>
      </c>
      <c r="MK28" s="674">
        <v>130.6</v>
      </c>
      <c r="ML28" s="674">
        <v>158.5</v>
      </c>
      <c r="MM28" s="674">
        <v>130.6</v>
      </c>
      <c r="MN28" s="674">
        <v>158.4</v>
      </c>
      <c r="MO28" s="674">
        <v>91.5</v>
      </c>
      <c r="MP28" s="674">
        <v>115.3</v>
      </c>
      <c r="MQ28" s="674">
        <v>141.1</v>
      </c>
      <c r="MR28" s="674">
        <v>89.8</v>
      </c>
      <c r="MS28" s="674">
        <v>112.6</v>
      </c>
      <c r="MT28" s="674">
        <v>137.19999999999999</v>
      </c>
      <c r="MU28" s="674">
        <v>78.8</v>
      </c>
      <c r="MV28" s="674">
        <v>102.4</v>
      </c>
      <c r="MW28" s="674">
        <v>129</v>
      </c>
      <c r="MX28" s="674">
        <v>104.7</v>
      </c>
      <c r="MY28" s="674">
        <v>138.6</v>
      </c>
      <c r="MZ28" s="674">
        <v>166.4</v>
      </c>
      <c r="NA28" s="674">
        <v>196.3</v>
      </c>
      <c r="NB28" s="674">
        <v>139.4</v>
      </c>
      <c r="NC28" s="674">
        <v>167.3</v>
      </c>
      <c r="ND28" s="674">
        <v>196.8</v>
      </c>
      <c r="NE28" s="674">
        <v>134.80000000000001</v>
      </c>
      <c r="NF28" s="674">
        <v>161.9</v>
      </c>
      <c r="NG28" s="674">
        <v>190.6</v>
      </c>
      <c r="NH28" s="674">
        <v>130.1</v>
      </c>
      <c r="NI28" s="674">
        <v>159</v>
      </c>
      <c r="NJ28" s="674">
        <v>189</v>
      </c>
      <c r="NK28" s="674">
        <v>158.69999999999999</v>
      </c>
      <c r="NL28" s="674">
        <v>188.8</v>
      </c>
      <c r="NM28" s="674">
        <v>115</v>
      </c>
      <c r="NN28" s="674">
        <v>141.6</v>
      </c>
      <c r="NO28" s="674">
        <v>169.9</v>
      </c>
      <c r="NP28" s="674">
        <v>112.6</v>
      </c>
      <c r="NQ28" s="674">
        <v>137.9</v>
      </c>
      <c r="NR28" s="674">
        <v>165.1</v>
      </c>
      <c r="NS28" s="674">
        <v>101.4</v>
      </c>
      <c r="NT28" s="674">
        <v>128.1</v>
      </c>
      <c r="NU28" s="674">
        <v>157.69999999999999</v>
      </c>
      <c r="NV28" s="674">
        <v>130.30000000000001</v>
      </c>
      <c r="NW28" s="674">
        <v>43.9</v>
      </c>
      <c r="NX28" s="674">
        <v>53.9</v>
      </c>
      <c r="NY28" s="674">
        <v>65.2</v>
      </c>
      <c r="NZ28" s="674">
        <v>43.5</v>
      </c>
      <c r="OA28" s="674">
        <v>53.5</v>
      </c>
      <c r="OB28" s="674">
        <v>64.900000000000006</v>
      </c>
      <c r="OC28" s="674">
        <v>42.7</v>
      </c>
      <c r="OD28" s="674">
        <v>52.6</v>
      </c>
      <c r="OE28" s="674">
        <v>64</v>
      </c>
      <c r="OF28" s="674">
        <v>39.6</v>
      </c>
      <c r="OG28" s="674">
        <v>49.4</v>
      </c>
      <c r="OH28" s="674">
        <v>60.3</v>
      </c>
      <c r="OI28" s="674">
        <v>49.1</v>
      </c>
      <c r="OJ28" s="674">
        <v>60.2</v>
      </c>
      <c r="OK28" s="674">
        <v>35.6</v>
      </c>
      <c r="OL28" s="674">
        <v>44.6</v>
      </c>
      <c r="OM28" s="674">
        <v>54.8</v>
      </c>
      <c r="ON28" s="674">
        <v>34.5</v>
      </c>
      <c r="OO28" s="674">
        <v>43.4</v>
      </c>
      <c r="OP28" s="674">
        <v>53.4</v>
      </c>
      <c r="OQ28" s="674">
        <v>28.2</v>
      </c>
      <c r="OR28" s="674">
        <v>37</v>
      </c>
      <c r="OS28" s="674">
        <v>46.5</v>
      </c>
      <c r="OT28" s="674">
        <v>39.4</v>
      </c>
      <c r="OU28" s="674">
        <v>123.4</v>
      </c>
      <c r="OV28" s="674">
        <v>149.1</v>
      </c>
      <c r="OW28" s="674">
        <v>176.2</v>
      </c>
      <c r="OX28" s="674">
        <v>123.8</v>
      </c>
      <c r="OY28" s="674">
        <v>149.6</v>
      </c>
      <c r="OZ28" s="674">
        <v>176.1</v>
      </c>
      <c r="PA28" s="674">
        <v>118.4</v>
      </c>
      <c r="PB28" s="674">
        <v>142.9</v>
      </c>
      <c r="PC28" s="674">
        <v>169.2</v>
      </c>
      <c r="PD28" s="674">
        <v>113.7</v>
      </c>
      <c r="PE28" s="674">
        <v>139.80000000000001</v>
      </c>
      <c r="PF28" s="674">
        <v>167.4</v>
      </c>
      <c r="PG28" s="674">
        <v>139.1</v>
      </c>
      <c r="PH28" s="674">
        <v>166.1</v>
      </c>
      <c r="PI28" s="674">
        <v>100.2</v>
      </c>
      <c r="PJ28" s="674">
        <v>124</v>
      </c>
      <c r="PK28" s="674">
        <v>150.30000000000001</v>
      </c>
      <c r="PL28" s="674">
        <v>95.9</v>
      </c>
      <c r="PM28" s="674">
        <v>119.2</v>
      </c>
      <c r="PN28" s="674">
        <v>143.80000000000001</v>
      </c>
      <c r="PO28" s="674">
        <v>80.2</v>
      </c>
      <c r="PP28" s="674">
        <v>103.6</v>
      </c>
      <c r="PQ28" s="674">
        <v>128.5</v>
      </c>
      <c r="PR28" s="674">
        <v>113.7</v>
      </c>
      <c r="PS28" s="674">
        <v>134.69999999999999</v>
      </c>
      <c r="PT28" s="674">
        <v>162.1</v>
      </c>
      <c r="PU28" s="674">
        <v>190.9</v>
      </c>
      <c r="PV28" s="674">
        <v>135.1</v>
      </c>
      <c r="PW28" s="674">
        <v>162.69999999999999</v>
      </c>
      <c r="PX28" s="674">
        <v>190.8</v>
      </c>
      <c r="PY28" s="674">
        <v>129.19999999999999</v>
      </c>
      <c r="PZ28" s="674">
        <v>155.30000000000001</v>
      </c>
      <c r="QA28" s="674">
        <v>183.3</v>
      </c>
      <c r="QB28" s="674">
        <v>124.2</v>
      </c>
      <c r="QC28" s="674">
        <v>152</v>
      </c>
      <c r="QD28" s="674">
        <v>181.4</v>
      </c>
      <c r="QE28" s="674">
        <v>151.30000000000001</v>
      </c>
      <c r="QF28" s="674">
        <v>180.1</v>
      </c>
      <c r="QG28" s="674">
        <v>109.6</v>
      </c>
      <c r="QH28" s="674">
        <v>135.1</v>
      </c>
      <c r="QI28" s="674">
        <v>163.1</v>
      </c>
      <c r="QJ28" s="674">
        <v>104.5</v>
      </c>
      <c r="QK28" s="674">
        <v>129.6</v>
      </c>
      <c r="QL28" s="674">
        <v>155.9</v>
      </c>
      <c r="QM28" s="674">
        <v>87.6</v>
      </c>
      <c r="QN28" s="674">
        <v>113.1</v>
      </c>
      <c r="QO28" s="674">
        <v>139.80000000000001</v>
      </c>
      <c r="QP28" s="674">
        <v>124.3</v>
      </c>
      <c r="QQ28" s="674">
        <v>40.200000000000003</v>
      </c>
      <c r="QR28" s="674">
        <v>49.5</v>
      </c>
      <c r="QS28" s="674">
        <v>60.1</v>
      </c>
      <c r="QT28" s="674">
        <v>40</v>
      </c>
      <c r="QU28" s="674">
        <v>49.3</v>
      </c>
      <c r="QV28" s="674">
        <v>59.9</v>
      </c>
      <c r="QW28" s="674">
        <v>39.5</v>
      </c>
      <c r="QX28" s="674">
        <v>48.8</v>
      </c>
      <c r="QY28" s="674">
        <v>59.3</v>
      </c>
      <c r="QZ28" s="674">
        <v>36.700000000000003</v>
      </c>
      <c r="RA28" s="674">
        <v>45.9</v>
      </c>
      <c r="RB28" s="674">
        <v>56.1</v>
      </c>
      <c r="RC28" s="674">
        <v>45.7</v>
      </c>
      <c r="RD28" s="674">
        <v>56.2</v>
      </c>
      <c r="RE28" s="674">
        <v>33.1</v>
      </c>
      <c r="RF28" s="674">
        <v>41.3</v>
      </c>
      <c r="RG28" s="674">
        <v>50.9</v>
      </c>
      <c r="RH28" s="674">
        <v>33.6</v>
      </c>
      <c r="RI28" s="674">
        <v>41.8</v>
      </c>
      <c r="RJ28" s="674">
        <v>50.9</v>
      </c>
      <c r="RK28" s="674">
        <v>28.4</v>
      </c>
      <c r="RL28" s="674">
        <v>36.299999999999997</v>
      </c>
      <c r="RM28" s="674">
        <v>45.6</v>
      </c>
      <c r="RN28" s="674">
        <v>36.6</v>
      </c>
      <c r="RO28" s="674">
        <v>40.200000000000003</v>
      </c>
      <c r="RP28" s="674">
        <v>49.5</v>
      </c>
      <c r="RQ28" s="674">
        <v>60.1</v>
      </c>
      <c r="RR28" s="674">
        <v>40</v>
      </c>
      <c r="RS28" s="674">
        <v>49.3</v>
      </c>
      <c r="RT28" s="674">
        <v>59.9</v>
      </c>
      <c r="RU28" s="674">
        <v>39.5</v>
      </c>
      <c r="RV28" s="674">
        <v>48.8</v>
      </c>
      <c r="RW28" s="674">
        <v>59.3</v>
      </c>
      <c r="RX28" s="674">
        <v>36.700000000000003</v>
      </c>
      <c r="RY28" s="674">
        <v>45.9</v>
      </c>
      <c r="RZ28" s="674">
        <v>56.1</v>
      </c>
      <c r="SA28" s="674">
        <v>45.7</v>
      </c>
      <c r="SB28" s="674">
        <v>56.2</v>
      </c>
      <c r="SC28" s="674">
        <v>33.1</v>
      </c>
      <c r="SD28" s="674">
        <v>41.3</v>
      </c>
      <c r="SE28" s="674">
        <v>50.9</v>
      </c>
      <c r="SF28" s="674">
        <v>33.6</v>
      </c>
      <c r="SG28" s="674">
        <v>41.8</v>
      </c>
      <c r="SH28" s="674">
        <v>50.9</v>
      </c>
      <c r="SI28" s="674">
        <v>28.4</v>
      </c>
      <c r="SJ28" s="674">
        <v>36.299999999999997</v>
      </c>
      <c r="SK28" s="674">
        <v>45.6</v>
      </c>
      <c r="SL28" s="674">
        <v>36.6</v>
      </c>
      <c r="SM28" s="674">
        <v>24.2</v>
      </c>
      <c r="SN28" s="674">
        <v>31.8</v>
      </c>
      <c r="SO28" s="674">
        <v>40.9</v>
      </c>
      <c r="SP28" s="674">
        <v>23.3</v>
      </c>
      <c r="SQ28" s="674">
        <v>31.7</v>
      </c>
      <c r="SR28" s="674">
        <v>41</v>
      </c>
      <c r="SS28" s="674">
        <v>23.4</v>
      </c>
      <c r="ST28" s="674">
        <v>31.6</v>
      </c>
      <c r="SU28" s="674">
        <v>41.8</v>
      </c>
      <c r="SV28" s="674">
        <v>21.6</v>
      </c>
      <c r="SW28" s="674">
        <v>28.4</v>
      </c>
      <c r="SX28" s="674">
        <v>37.4</v>
      </c>
      <c r="SY28" s="674">
        <v>28.6</v>
      </c>
      <c r="SZ28" s="674">
        <v>37.299999999999997</v>
      </c>
      <c r="TA28" s="674">
        <v>18.600000000000001</v>
      </c>
      <c r="TB28" s="674">
        <v>25.3</v>
      </c>
      <c r="TC28" s="674">
        <v>33</v>
      </c>
      <c r="TD28" s="674">
        <v>19.2</v>
      </c>
      <c r="TE28" s="674">
        <v>25.6</v>
      </c>
      <c r="TF28" s="674">
        <v>33.9</v>
      </c>
      <c r="TG28" s="674">
        <v>15.5</v>
      </c>
      <c r="TH28" s="674">
        <v>21.8</v>
      </c>
      <c r="TI28" s="674">
        <v>28.6</v>
      </c>
      <c r="TJ28" s="674">
        <v>21.4</v>
      </c>
      <c r="TK28" s="674">
        <v>24.2</v>
      </c>
      <c r="TL28" s="674">
        <v>31.8</v>
      </c>
      <c r="TM28" s="674">
        <v>40.9</v>
      </c>
      <c r="TN28" s="674">
        <v>23.3</v>
      </c>
      <c r="TO28" s="674">
        <v>31.7</v>
      </c>
      <c r="TP28" s="674">
        <v>41</v>
      </c>
      <c r="TQ28" s="674">
        <v>23.3</v>
      </c>
      <c r="TR28" s="674">
        <v>31.6</v>
      </c>
      <c r="TS28" s="674">
        <v>41.8</v>
      </c>
      <c r="TT28" s="674">
        <v>21.6</v>
      </c>
      <c r="TU28" s="674">
        <v>28.4</v>
      </c>
      <c r="TV28" s="674">
        <v>37.4</v>
      </c>
      <c r="TW28" s="674">
        <v>28.6</v>
      </c>
      <c r="TX28" s="674">
        <v>37.299999999999997</v>
      </c>
      <c r="TY28" s="674">
        <v>18.600000000000001</v>
      </c>
      <c r="TZ28" s="674">
        <v>25.3</v>
      </c>
      <c r="UA28" s="674">
        <v>33</v>
      </c>
      <c r="UB28" s="674">
        <v>19.2</v>
      </c>
      <c r="UC28" s="674">
        <v>25.6</v>
      </c>
      <c r="UD28" s="674">
        <v>33.9</v>
      </c>
      <c r="UE28" s="674">
        <v>15.5</v>
      </c>
      <c r="UF28" s="674">
        <v>21.8</v>
      </c>
      <c r="UG28" s="674">
        <v>28.6</v>
      </c>
      <c r="UH28" s="674">
        <v>21.4</v>
      </c>
      <c r="UI28" s="674">
        <v>39.200000000000003</v>
      </c>
      <c r="UJ28" s="674">
        <v>48.3</v>
      </c>
      <c r="UK28" s="674">
        <v>58.4</v>
      </c>
      <c r="UL28" s="674">
        <v>38.700000000000003</v>
      </c>
      <c r="UM28" s="674">
        <v>47.8</v>
      </c>
      <c r="UN28" s="674">
        <v>58</v>
      </c>
      <c r="UO28" s="674">
        <v>38</v>
      </c>
      <c r="UP28" s="674">
        <v>46.9</v>
      </c>
      <c r="UQ28" s="674">
        <v>57.1</v>
      </c>
      <c r="UR28" s="674">
        <v>35.200000000000003</v>
      </c>
      <c r="US28" s="674">
        <v>43.8</v>
      </c>
      <c r="UT28" s="674">
        <v>53.8</v>
      </c>
      <c r="UU28" s="674">
        <v>43.6</v>
      </c>
      <c r="UV28" s="674">
        <v>53.5</v>
      </c>
      <c r="UW28" s="674">
        <v>31.6</v>
      </c>
      <c r="UX28" s="674">
        <v>39.6</v>
      </c>
      <c r="UY28" s="674">
        <v>48.9</v>
      </c>
      <c r="UZ28" s="674">
        <v>30.8</v>
      </c>
      <c r="VA28" s="674">
        <v>39</v>
      </c>
      <c r="VB28" s="674">
        <v>48</v>
      </c>
      <c r="VC28" s="674">
        <v>24.4</v>
      </c>
      <c r="VD28" s="674">
        <v>32.4</v>
      </c>
      <c r="VE28" s="674">
        <v>40.9</v>
      </c>
      <c r="VF28" s="674">
        <v>35</v>
      </c>
      <c r="VG28" s="674">
        <v>40.200000000000003</v>
      </c>
      <c r="VH28" s="674">
        <v>49.5</v>
      </c>
      <c r="VI28" s="674">
        <v>60.1</v>
      </c>
      <c r="VJ28" s="674">
        <v>40</v>
      </c>
      <c r="VK28" s="674">
        <v>49.3</v>
      </c>
      <c r="VL28" s="674">
        <v>59.9</v>
      </c>
      <c r="VM28" s="674">
        <v>39.5</v>
      </c>
      <c r="VN28" s="674">
        <v>48.8</v>
      </c>
      <c r="VO28" s="674">
        <v>59.3</v>
      </c>
      <c r="VP28" s="674">
        <v>36.700000000000003</v>
      </c>
      <c r="VQ28" s="674">
        <v>45.9</v>
      </c>
      <c r="VR28" s="674">
        <v>56.1</v>
      </c>
      <c r="VS28" s="674">
        <v>36.6</v>
      </c>
      <c r="VT28" s="674">
        <v>45.7</v>
      </c>
      <c r="VU28" s="674">
        <v>56.2</v>
      </c>
      <c r="VV28" s="674">
        <v>33</v>
      </c>
      <c r="VW28" s="674">
        <v>41.3</v>
      </c>
      <c r="VX28" s="674">
        <v>50.9</v>
      </c>
      <c r="VY28" s="674">
        <v>33.299999999999997</v>
      </c>
      <c r="VZ28" s="674">
        <v>41.5</v>
      </c>
      <c r="WA28" s="674">
        <v>50.9</v>
      </c>
      <c r="WB28" s="674">
        <v>36.299999999999997</v>
      </c>
      <c r="WC28" s="674">
        <v>45.6</v>
      </c>
      <c r="WD28" s="674">
        <v>28.3</v>
      </c>
      <c r="WE28" s="674">
        <v>40.200000000000003</v>
      </c>
      <c r="WF28" s="674">
        <v>49.5</v>
      </c>
      <c r="WG28" s="674">
        <v>60.1</v>
      </c>
      <c r="WH28" s="674">
        <v>40</v>
      </c>
      <c r="WI28" s="674">
        <v>49.3</v>
      </c>
      <c r="WJ28" s="674">
        <v>59.9</v>
      </c>
      <c r="WK28" s="674">
        <v>39.5</v>
      </c>
      <c r="WL28" s="674">
        <v>48.8</v>
      </c>
      <c r="WM28" s="674">
        <v>59.3</v>
      </c>
      <c r="WN28" s="674">
        <v>36.700000000000003</v>
      </c>
      <c r="WO28" s="674">
        <v>45.9</v>
      </c>
      <c r="WP28" s="674">
        <v>56.1</v>
      </c>
      <c r="WQ28" s="674">
        <v>36.6</v>
      </c>
      <c r="WR28" s="674">
        <v>45.7</v>
      </c>
      <c r="WS28" s="674">
        <v>56.2</v>
      </c>
      <c r="WT28" s="674">
        <v>33</v>
      </c>
      <c r="WU28" s="674">
        <v>41.3</v>
      </c>
      <c r="WV28" s="674">
        <v>50.9</v>
      </c>
      <c r="WW28" s="674">
        <v>33.299999999999997</v>
      </c>
      <c r="WX28" s="674">
        <v>41.5</v>
      </c>
      <c r="WY28" s="674">
        <v>50.9</v>
      </c>
      <c r="WZ28" s="674">
        <v>36.299999999999997</v>
      </c>
      <c r="XA28" s="674">
        <v>45.6</v>
      </c>
      <c r="XB28" s="674">
        <v>28.3</v>
      </c>
    </row>
    <row r="29" spans="1:626" s="674" customFormat="1" ht="14.5" x14ac:dyDescent="0.35">
      <c r="A29" s="685"/>
      <c r="B29" s="684" t="s">
        <v>51</v>
      </c>
      <c r="C29" s="674">
        <v>0.5</v>
      </c>
      <c r="D29" s="674">
        <v>0</v>
      </c>
      <c r="E29" s="674">
        <v>0</v>
      </c>
      <c r="F29" s="674">
        <v>0</v>
      </c>
      <c r="G29" s="674">
        <v>1</v>
      </c>
      <c r="H29" s="674">
        <v>0</v>
      </c>
      <c r="I29" s="674">
        <v>0</v>
      </c>
      <c r="J29" s="674">
        <v>0.7</v>
      </c>
      <c r="K29" s="674">
        <v>0</v>
      </c>
      <c r="L29" s="674">
        <v>0</v>
      </c>
      <c r="M29" s="674">
        <v>0</v>
      </c>
      <c r="N29" s="674">
        <v>0</v>
      </c>
      <c r="O29" s="674">
        <v>0</v>
      </c>
      <c r="P29" s="674">
        <v>0</v>
      </c>
      <c r="Q29" s="674">
        <v>0</v>
      </c>
      <c r="R29" s="674">
        <v>0.7</v>
      </c>
      <c r="S29" s="674">
        <v>0</v>
      </c>
      <c r="T29" s="674">
        <v>0</v>
      </c>
      <c r="U29" s="674">
        <v>5.8</v>
      </c>
      <c r="V29" s="674">
        <v>1.9</v>
      </c>
      <c r="W29" s="674">
        <v>0.1</v>
      </c>
      <c r="X29" s="674">
        <v>5.2</v>
      </c>
      <c r="Y29" s="674">
        <v>1.2</v>
      </c>
      <c r="Z29" s="674">
        <v>0</v>
      </c>
      <c r="AA29" s="674">
        <v>0.7</v>
      </c>
      <c r="AB29" s="674">
        <v>0.2</v>
      </c>
      <c r="AC29" s="674">
        <v>0</v>
      </c>
      <c r="AD29" s="674">
        <v>0</v>
      </c>
      <c r="AE29" s="674">
        <v>1.2</v>
      </c>
      <c r="AF29" s="674">
        <v>0</v>
      </c>
      <c r="AG29" s="674">
        <v>0</v>
      </c>
      <c r="AH29" s="674">
        <v>1</v>
      </c>
      <c r="AI29" s="674">
        <v>0</v>
      </c>
      <c r="AJ29" s="674">
        <v>0</v>
      </c>
      <c r="AK29" s="674">
        <v>0</v>
      </c>
      <c r="AL29" s="674">
        <v>0</v>
      </c>
      <c r="AM29" s="674">
        <v>0</v>
      </c>
      <c r="AN29" s="674">
        <v>0</v>
      </c>
      <c r="AO29" s="674">
        <v>0</v>
      </c>
      <c r="AP29" s="674">
        <v>1</v>
      </c>
      <c r="AQ29" s="674">
        <v>0</v>
      </c>
      <c r="AR29" s="674">
        <v>0</v>
      </c>
      <c r="AS29" s="674">
        <v>6.5</v>
      </c>
      <c r="AT29" s="674">
        <v>2.1</v>
      </c>
      <c r="AU29" s="674">
        <v>0.1</v>
      </c>
      <c r="AV29" s="674">
        <v>6.6</v>
      </c>
      <c r="AW29" s="674">
        <v>1.7</v>
      </c>
      <c r="AX29" s="674">
        <v>0</v>
      </c>
      <c r="AY29" s="674">
        <v>0.2</v>
      </c>
      <c r="AZ29" s="674">
        <v>0</v>
      </c>
      <c r="BA29" s="674">
        <v>0</v>
      </c>
      <c r="BB29" s="674">
        <v>0</v>
      </c>
      <c r="BC29" s="674">
        <v>0.6</v>
      </c>
      <c r="BD29" s="674">
        <v>0</v>
      </c>
      <c r="BE29" s="674">
        <v>0</v>
      </c>
      <c r="BF29" s="674">
        <v>0.3</v>
      </c>
      <c r="BG29" s="674">
        <v>0</v>
      </c>
      <c r="BH29" s="674">
        <v>0</v>
      </c>
      <c r="BI29" s="674">
        <v>0</v>
      </c>
      <c r="BJ29" s="674">
        <v>0</v>
      </c>
      <c r="BK29" s="674">
        <v>0</v>
      </c>
      <c r="BL29" s="674">
        <v>0</v>
      </c>
      <c r="BM29" s="674">
        <v>0</v>
      </c>
      <c r="BN29" s="674">
        <v>0.2</v>
      </c>
      <c r="BO29" s="674">
        <v>0</v>
      </c>
      <c r="BP29" s="674">
        <v>0</v>
      </c>
      <c r="BQ29" s="674">
        <v>4.5999999999999996</v>
      </c>
      <c r="BR29" s="674">
        <v>1.1000000000000001</v>
      </c>
      <c r="BS29" s="674">
        <v>0</v>
      </c>
      <c r="BT29" s="674">
        <v>4.5999999999999996</v>
      </c>
      <c r="BU29" s="674">
        <v>0.8</v>
      </c>
      <c r="BV29" s="674">
        <v>0</v>
      </c>
      <c r="BW29" s="674">
        <v>0</v>
      </c>
      <c r="BX29" s="674">
        <v>0</v>
      </c>
      <c r="BY29" s="674">
        <v>0</v>
      </c>
      <c r="BZ29" s="674">
        <v>0.5</v>
      </c>
      <c r="CA29" s="674">
        <v>0</v>
      </c>
      <c r="CB29" s="674">
        <v>0</v>
      </c>
      <c r="CC29" s="674">
        <v>0.2</v>
      </c>
      <c r="CD29" s="674">
        <v>0</v>
      </c>
      <c r="CE29" s="674">
        <v>0</v>
      </c>
      <c r="CF29" s="674">
        <v>0</v>
      </c>
      <c r="CG29" s="674">
        <v>0</v>
      </c>
      <c r="CH29" s="674">
        <v>0</v>
      </c>
      <c r="CI29" s="674">
        <v>0</v>
      </c>
      <c r="CJ29" s="674">
        <v>0</v>
      </c>
      <c r="CK29" s="674">
        <v>0.1</v>
      </c>
      <c r="CL29" s="674">
        <v>0</v>
      </c>
      <c r="CM29" s="674">
        <v>0</v>
      </c>
      <c r="CN29" s="674">
        <v>4.4000000000000004</v>
      </c>
      <c r="CO29" s="674">
        <v>1</v>
      </c>
      <c r="CP29" s="674">
        <v>0</v>
      </c>
      <c r="CQ29" s="674">
        <v>4.5999999999999996</v>
      </c>
      <c r="CR29" s="674">
        <v>0.7</v>
      </c>
      <c r="CS29" s="674">
        <v>0</v>
      </c>
      <c r="CT29" s="674">
        <v>0.2</v>
      </c>
      <c r="CU29" s="674">
        <v>0.1</v>
      </c>
      <c r="CV29" s="674">
        <v>0</v>
      </c>
      <c r="CW29" s="674">
        <v>0</v>
      </c>
      <c r="CX29" s="674">
        <v>0</v>
      </c>
      <c r="CY29" s="674">
        <v>0.5</v>
      </c>
      <c r="CZ29" s="674">
        <v>0</v>
      </c>
      <c r="DA29" s="674">
        <v>0</v>
      </c>
      <c r="DB29" s="674">
        <v>0.1</v>
      </c>
      <c r="DC29" s="674">
        <v>0</v>
      </c>
      <c r="DD29" s="674">
        <v>0</v>
      </c>
      <c r="DE29" s="674">
        <v>0</v>
      </c>
      <c r="DF29" s="674">
        <v>0</v>
      </c>
      <c r="DG29" s="674">
        <v>0</v>
      </c>
      <c r="DH29" s="674">
        <v>0</v>
      </c>
      <c r="DI29" s="674">
        <v>0</v>
      </c>
      <c r="DJ29" s="674">
        <v>0.1</v>
      </c>
      <c r="DK29" s="674">
        <v>0</v>
      </c>
      <c r="DL29" s="674">
        <v>0</v>
      </c>
      <c r="DM29" s="674">
        <v>4.0999999999999996</v>
      </c>
      <c r="DN29" s="674">
        <v>0.9</v>
      </c>
      <c r="DO29" s="674">
        <v>0</v>
      </c>
      <c r="DP29" s="674">
        <v>4</v>
      </c>
      <c r="DQ29" s="674">
        <v>0.5</v>
      </c>
      <c r="DR29" s="674">
        <v>0</v>
      </c>
      <c r="DS29" s="674">
        <v>2.7</v>
      </c>
      <c r="DT29" s="674">
        <v>1.4</v>
      </c>
      <c r="DU29" s="674">
        <v>0.3</v>
      </c>
      <c r="DV29" s="674">
        <v>0</v>
      </c>
      <c r="DW29" s="674">
        <v>3.5</v>
      </c>
      <c r="DX29" s="674">
        <v>1.2</v>
      </c>
      <c r="DY29" s="674">
        <v>0.1</v>
      </c>
      <c r="DZ29" s="674">
        <v>3.4</v>
      </c>
      <c r="EA29" s="674">
        <v>0.9</v>
      </c>
      <c r="EB29" s="674">
        <v>0</v>
      </c>
      <c r="EC29" s="674">
        <v>0.5</v>
      </c>
      <c r="ED29" s="674">
        <v>0</v>
      </c>
      <c r="EE29" s="674">
        <v>0</v>
      </c>
      <c r="EF29" s="674">
        <v>0.7</v>
      </c>
      <c r="EG29" s="674">
        <v>0</v>
      </c>
      <c r="EH29" s="674">
        <v>3.7</v>
      </c>
      <c r="EI29" s="674">
        <v>1</v>
      </c>
      <c r="EJ29" s="674">
        <v>0</v>
      </c>
      <c r="EK29" s="674">
        <v>12.8</v>
      </c>
      <c r="EL29" s="674">
        <v>5.7</v>
      </c>
      <c r="EM29" s="674">
        <v>1.8</v>
      </c>
      <c r="EN29" s="674">
        <v>14.2</v>
      </c>
      <c r="EO29" s="674">
        <v>6.1</v>
      </c>
      <c r="EP29" s="674">
        <v>1.7</v>
      </c>
      <c r="EQ29" s="674">
        <v>0.5</v>
      </c>
      <c r="ER29" s="674">
        <v>0</v>
      </c>
      <c r="ES29" s="674">
        <v>0</v>
      </c>
      <c r="ET29" s="674">
        <v>0</v>
      </c>
      <c r="EU29" s="674">
        <v>0.9</v>
      </c>
      <c r="EV29" s="674">
        <v>0</v>
      </c>
      <c r="EW29" s="674">
        <v>0</v>
      </c>
      <c r="EX29" s="674">
        <v>0.6</v>
      </c>
      <c r="EY29" s="674">
        <v>0</v>
      </c>
      <c r="EZ29" s="674">
        <v>0</v>
      </c>
      <c r="FA29" s="674">
        <v>0</v>
      </c>
      <c r="FB29" s="674">
        <v>0</v>
      </c>
      <c r="FC29" s="674">
        <v>0</v>
      </c>
      <c r="FD29" s="674">
        <v>0</v>
      </c>
      <c r="FE29" s="674">
        <v>0</v>
      </c>
      <c r="FF29" s="674">
        <v>0.8</v>
      </c>
      <c r="FG29" s="674">
        <v>0</v>
      </c>
      <c r="FH29" s="674">
        <v>0</v>
      </c>
      <c r="FI29" s="674">
        <v>5.2</v>
      </c>
      <c r="FJ29" s="674">
        <v>1.7</v>
      </c>
      <c r="FK29" s="674">
        <v>0</v>
      </c>
      <c r="FL29" s="674">
        <v>4.5999999999999996</v>
      </c>
      <c r="FM29" s="674">
        <v>0.9</v>
      </c>
      <c r="FN29" s="674">
        <v>0</v>
      </c>
      <c r="FO29" s="674">
        <v>0.2</v>
      </c>
      <c r="FP29" s="674">
        <v>0</v>
      </c>
      <c r="FQ29" s="674">
        <v>0</v>
      </c>
      <c r="FR29" s="674">
        <v>0</v>
      </c>
      <c r="FS29" s="674">
        <v>0.6</v>
      </c>
      <c r="FT29" s="674">
        <v>0</v>
      </c>
      <c r="FU29" s="674">
        <v>0</v>
      </c>
      <c r="FV29" s="674">
        <v>0.4</v>
      </c>
      <c r="FW29" s="674">
        <v>0</v>
      </c>
      <c r="FX29" s="674">
        <v>0</v>
      </c>
      <c r="FY29" s="674">
        <v>0</v>
      </c>
      <c r="FZ29" s="674">
        <v>0</v>
      </c>
      <c r="GA29" s="674">
        <v>0</v>
      </c>
      <c r="GB29" s="674">
        <v>0</v>
      </c>
      <c r="GC29" s="674">
        <v>0</v>
      </c>
      <c r="GD29" s="674">
        <v>0.3</v>
      </c>
      <c r="GE29" s="674">
        <v>0</v>
      </c>
      <c r="GF29" s="674">
        <v>0</v>
      </c>
      <c r="GG29" s="674">
        <v>4.8</v>
      </c>
      <c r="GH29" s="674">
        <v>1.1000000000000001</v>
      </c>
      <c r="GI29" s="674">
        <v>0</v>
      </c>
      <c r="GJ29" s="674">
        <v>5</v>
      </c>
      <c r="GK29" s="674">
        <v>0.9</v>
      </c>
      <c r="GL29" s="674">
        <v>0</v>
      </c>
      <c r="GM29" s="674">
        <v>0.1</v>
      </c>
      <c r="GN29" s="674">
        <v>0</v>
      </c>
      <c r="GO29" s="674">
        <v>0</v>
      </c>
      <c r="GP29" s="674">
        <v>0</v>
      </c>
      <c r="GQ29" s="674">
        <v>0.5</v>
      </c>
      <c r="GR29" s="674">
        <v>0</v>
      </c>
      <c r="GS29" s="674">
        <v>0</v>
      </c>
      <c r="GT29" s="674">
        <v>0.1</v>
      </c>
      <c r="GU29" s="674">
        <v>0</v>
      </c>
      <c r="GV29" s="674">
        <v>0</v>
      </c>
      <c r="GW29" s="674">
        <v>0</v>
      </c>
      <c r="GX29" s="674">
        <v>0</v>
      </c>
      <c r="GY29" s="674">
        <v>0</v>
      </c>
      <c r="GZ29" s="674">
        <v>0</v>
      </c>
      <c r="HA29" s="674">
        <v>0</v>
      </c>
      <c r="HB29" s="674">
        <v>0.1</v>
      </c>
      <c r="HC29" s="674">
        <v>0</v>
      </c>
      <c r="HD29" s="674">
        <v>0</v>
      </c>
      <c r="HE29" s="674">
        <v>4.0999999999999996</v>
      </c>
      <c r="HF29" s="674">
        <v>0.9</v>
      </c>
      <c r="HG29" s="674">
        <v>0</v>
      </c>
      <c r="HH29" s="674">
        <v>4</v>
      </c>
      <c r="HI29" s="674">
        <v>0.5</v>
      </c>
      <c r="HJ29" s="674">
        <v>0</v>
      </c>
      <c r="HK29" s="674">
        <v>0.1</v>
      </c>
      <c r="HL29" s="674">
        <v>0</v>
      </c>
      <c r="HM29" s="674">
        <v>0</v>
      </c>
      <c r="HN29" s="674">
        <v>0</v>
      </c>
      <c r="HO29" s="674">
        <v>0.5</v>
      </c>
      <c r="HP29" s="674">
        <v>0</v>
      </c>
      <c r="HQ29" s="674">
        <v>0</v>
      </c>
      <c r="HR29" s="674">
        <v>0.1</v>
      </c>
      <c r="HS29" s="674">
        <v>0</v>
      </c>
      <c r="HT29" s="674">
        <v>0</v>
      </c>
      <c r="HU29" s="674">
        <v>0</v>
      </c>
      <c r="HV29" s="674">
        <v>0</v>
      </c>
      <c r="HW29" s="674">
        <v>0</v>
      </c>
      <c r="HX29" s="674">
        <v>0</v>
      </c>
      <c r="HY29" s="674">
        <v>0</v>
      </c>
      <c r="HZ29" s="674">
        <v>0.1</v>
      </c>
      <c r="IA29" s="674">
        <v>0</v>
      </c>
      <c r="IB29" s="674">
        <v>0</v>
      </c>
      <c r="IC29" s="674">
        <v>4.0999999999999996</v>
      </c>
      <c r="ID29" s="674">
        <v>0.9</v>
      </c>
      <c r="IE29" s="674">
        <v>0</v>
      </c>
      <c r="IF29" s="674">
        <v>4</v>
      </c>
      <c r="IG29" s="674">
        <v>0.5</v>
      </c>
      <c r="IH29" s="674">
        <v>0</v>
      </c>
      <c r="II29" s="674">
        <v>0</v>
      </c>
      <c r="IJ29" s="674">
        <v>0</v>
      </c>
      <c r="IK29" s="674">
        <v>0</v>
      </c>
      <c r="IL29" s="674">
        <v>0.5</v>
      </c>
      <c r="IM29" s="674">
        <v>0</v>
      </c>
      <c r="IN29" s="674">
        <v>0</v>
      </c>
      <c r="IO29" s="674">
        <v>0.1</v>
      </c>
      <c r="IP29" s="674">
        <v>0</v>
      </c>
      <c r="IQ29" s="674">
        <v>0</v>
      </c>
      <c r="IR29" s="674">
        <v>0</v>
      </c>
      <c r="IS29" s="674">
        <v>0</v>
      </c>
      <c r="IT29" s="674">
        <v>0</v>
      </c>
      <c r="IU29" s="674">
        <v>0</v>
      </c>
      <c r="IV29" s="674">
        <v>0</v>
      </c>
      <c r="IW29" s="674">
        <v>0.1</v>
      </c>
      <c r="IX29" s="674">
        <v>0</v>
      </c>
      <c r="IY29" s="674">
        <v>0</v>
      </c>
      <c r="IZ29" s="674">
        <v>4.0999999999999996</v>
      </c>
      <c r="JA29" s="674">
        <v>0.9</v>
      </c>
      <c r="JB29" s="674">
        <v>0</v>
      </c>
      <c r="JC29" s="674">
        <v>4</v>
      </c>
      <c r="JD29" s="674">
        <v>0.5</v>
      </c>
      <c r="JE29" s="674">
        <v>0</v>
      </c>
      <c r="JF29" s="674">
        <v>0.1</v>
      </c>
      <c r="JG29" s="674">
        <v>0</v>
      </c>
      <c r="JH29" s="674">
        <v>0</v>
      </c>
      <c r="JI29" s="674">
        <v>0</v>
      </c>
      <c r="JJ29" s="674">
        <v>0.5</v>
      </c>
      <c r="JK29" s="674">
        <v>0</v>
      </c>
      <c r="JL29" s="674">
        <v>0</v>
      </c>
      <c r="JM29" s="674">
        <v>0.1</v>
      </c>
      <c r="JN29" s="674">
        <v>0</v>
      </c>
      <c r="JO29" s="674">
        <v>0</v>
      </c>
      <c r="JP29" s="674">
        <v>0</v>
      </c>
      <c r="JQ29" s="674">
        <v>0</v>
      </c>
      <c r="JR29" s="674">
        <v>0</v>
      </c>
      <c r="JS29" s="674">
        <v>0</v>
      </c>
      <c r="JT29" s="674">
        <v>0</v>
      </c>
      <c r="JU29" s="674">
        <v>0.1</v>
      </c>
      <c r="JV29" s="674">
        <v>0</v>
      </c>
      <c r="JW29" s="674">
        <v>0</v>
      </c>
      <c r="JX29" s="674">
        <v>4.0999999999999996</v>
      </c>
      <c r="JY29" s="674">
        <v>0.9</v>
      </c>
      <c r="JZ29" s="674">
        <v>0</v>
      </c>
      <c r="KA29" s="674">
        <v>4</v>
      </c>
      <c r="KB29" s="674">
        <v>0.5</v>
      </c>
      <c r="KC29" s="674">
        <v>0</v>
      </c>
      <c r="KD29" s="674">
        <v>0.1</v>
      </c>
      <c r="KE29" s="674">
        <v>0</v>
      </c>
      <c r="KF29" s="674">
        <v>0</v>
      </c>
      <c r="KG29" s="674">
        <v>0</v>
      </c>
      <c r="KH29" s="674">
        <v>0.7</v>
      </c>
      <c r="KI29" s="674">
        <v>0</v>
      </c>
      <c r="KJ29" s="674">
        <v>0</v>
      </c>
      <c r="KK29" s="674">
        <v>0.4</v>
      </c>
      <c r="KL29" s="674">
        <v>0</v>
      </c>
      <c r="KM29" s="674">
        <v>0</v>
      </c>
      <c r="KN29" s="674">
        <v>0</v>
      </c>
      <c r="KO29" s="674">
        <v>0</v>
      </c>
      <c r="KP29" s="674">
        <v>0</v>
      </c>
      <c r="KQ29" s="674">
        <v>0</v>
      </c>
      <c r="KR29" s="674">
        <v>0</v>
      </c>
      <c r="KS29" s="674">
        <v>0.3</v>
      </c>
      <c r="KT29" s="674">
        <v>0</v>
      </c>
      <c r="KU29" s="674">
        <v>0</v>
      </c>
      <c r="KV29" s="674">
        <v>4.5999999999999996</v>
      </c>
      <c r="KW29" s="674">
        <v>1.1000000000000001</v>
      </c>
      <c r="KX29" s="674">
        <v>0</v>
      </c>
      <c r="KY29" s="674">
        <v>4.8</v>
      </c>
      <c r="KZ29" s="674">
        <v>0.9</v>
      </c>
      <c r="LA29" s="674">
        <v>0</v>
      </c>
      <c r="LB29" s="674">
        <v>0.3</v>
      </c>
      <c r="LC29" s="674">
        <v>0</v>
      </c>
      <c r="LD29" s="674">
        <v>0</v>
      </c>
      <c r="LE29" s="674">
        <v>0</v>
      </c>
      <c r="LF29" s="674">
        <v>0.4</v>
      </c>
      <c r="LG29" s="674">
        <v>0</v>
      </c>
      <c r="LH29" s="674">
        <v>0</v>
      </c>
      <c r="LI29" s="674">
        <v>0.1</v>
      </c>
      <c r="LJ29" s="674">
        <v>0</v>
      </c>
      <c r="LK29" s="674">
        <v>0</v>
      </c>
      <c r="LL29" s="674">
        <v>0</v>
      </c>
      <c r="LM29" s="674">
        <v>0</v>
      </c>
      <c r="LN29" s="674">
        <v>0</v>
      </c>
      <c r="LO29" s="674">
        <v>0</v>
      </c>
      <c r="LP29" s="674">
        <v>0</v>
      </c>
      <c r="LQ29" s="674">
        <v>0</v>
      </c>
      <c r="LR29" s="674">
        <v>0</v>
      </c>
      <c r="LS29" s="674">
        <v>0</v>
      </c>
      <c r="LT29" s="674">
        <v>3.8</v>
      </c>
      <c r="LU29" s="674">
        <v>0.8</v>
      </c>
      <c r="LV29" s="674">
        <v>0</v>
      </c>
      <c r="LW29" s="674">
        <v>3.6</v>
      </c>
      <c r="LX29" s="674">
        <v>0.3</v>
      </c>
      <c r="LY29" s="674">
        <v>0</v>
      </c>
      <c r="LZ29" s="674">
        <v>0</v>
      </c>
      <c r="MA29" s="674">
        <v>0</v>
      </c>
      <c r="MB29" s="674">
        <v>0</v>
      </c>
      <c r="MC29" s="674">
        <v>0</v>
      </c>
      <c r="MD29" s="674">
        <v>0.5</v>
      </c>
      <c r="ME29" s="674">
        <v>0</v>
      </c>
      <c r="MF29" s="674">
        <v>0</v>
      </c>
      <c r="MG29" s="674">
        <v>0.1</v>
      </c>
      <c r="MH29" s="674">
        <v>0</v>
      </c>
      <c r="MI29" s="674">
        <v>0</v>
      </c>
      <c r="MJ29" s="674">
        <v>0</v>
      </c>
      <c r="MK29" s="674">
        <v>0</v>
      </c>
      <c r="ML29" s="674">
        <v>0</v>
      </c>
      <c r="MM29" s="674">
        <v>0</v>
      </c>
      <c r="MN29" s="674">
        <v>0</v>
      </c>
      <c r="MO29" s="674">
        <v>0.1</v>
      </c>
      <c r="MP29" s="674">
        <v>0</v>
      </c>
      <c r="MQ29" s="674">
        <v>0</v>
      </c>
      <c r="MR29" s="674">
        <v>4.0999999999999996</v>
      </c>
      <c r="MS29" s="674">
        <v>0.9</v>
      </c>
      <c r="MT29" s="674">
        <v>0</v>
      </c>
      <c r="MU29" s="674">
        <v>4</v>
      </c>
      <c r="MV29" s="674">
        <v>0.5</v>
      </c>
      <c r="MW29" s="674">
        <v>0</v>
      </c>
      <c r="MX29" s="674">
        <v>0.1</v>
      </c>
      <c r="MY29" s="674">
        <v>0</v>
      </c>
      <c r="MZ29" s="674">
        <v>0</v>
      </c>
      <c r="NA29" s="674">
        <v>0</v>
      </c>
      <c r="NB29" s="674">
        <v>0.5</v>
      </c>
      <c r="NC29" s="674">
        <v>0</v>
      </c>
      <c r="ND29" s="674">
        <v>0</v>
      </c>
      <c r="NE29" s="674">
        <v>0.1</v>
      </c>
      <c r="NF29" s="674">
        <v>0</v>
      </c>
      <c r="NG29" s="674">
        <v>0</v>
      </c>
      <c r="NH29" s="674">
        <v>0</v>
      </c>
      <c r="NI29" s="674">
        <v>0</v>
      </c>
      <c r="NJ29" s="674">
        <v>0</v>
      </c>
      <c r="NK29" s="674">
        <v>0</v>
      </c>
      <c r="NL29" s="674">
        <v>0</v>
      </c>
      <c r="NM29" s="674">
        <v>0.1</v>
      </c>
      <c r="NN29" s="674">
        <v>0</v>
      </c>
      <c r="NO29" s="674">
        <v>0</v>
      </c>
      <c r="NP29" s="674">
        <v>4.0999999999999996</v>
      </c>
      <c r="NQ29" s="674">
        <v>0.9</v>
      </c>
      <c r="NR29" s="674">
        <v>0</v>
      </c>
      <c r="NS29" s="674">
        <v>4</v>
      </c>
      <c r="NT29" s="674">
        <v>0.5</v>
      </c>
      <c r="NU29" s="674">
        <v>0</v>
      </c>
      <c r="NV29" s="674">
        <v>0.1</v>
      </c>
      <c r="NW29" s="674">
        <v>0.1</v>
      </c>
      <c r="NX29" s="674">
        <v>0</v>
      </c>
      <c r="NY29" s="674">
        <v>0</v>
      </c>
      <c r="NZ29" s="674">
        <v>0.9</v>
      </c>
      <c r="OA29" s="674">
        <v>0</v>
      </c>
      <c r="OB29" s="674">
        <v>0</v>
      </c>
      <c r="OC29" s="674">
        <v>0.6</v>
      </c>
      <c r="OD29" s="674">
        <v>0</v>
      </c>
      <c r="OE29" s="674">
        <v>0</v>
      </c>
      <c r="OF29" s="674">
        <v>0</v>
      </c>
      <c r="OG29" s="674">
        <v>0</v>
      </c>
      <c r="OH29" s="674">
        <v>0</v>
      </c>
      <c r="OI29" s="674">
        <v>0</v>
      </c>
      <c r="OJ29" s="674">
        <v>0</v>
      </c>
      <c r="OK29" s="674">
        <v>0.7</v>
      </c>
      <c r="OL29" s="674">
        <v>0</v>
      </c>
      <c r="OM29" s="674">
        <v>0</v>
      </c>
      <c r="ON29" s="674">
        <v>5.7</v>
      </c>
      <c r="OO29" s="674">
        <v>1.6</v>
      </c>
      <c r="OP29" s="674">
        <v>0</v>
      </c>
      <c r="OQ29" s="674">
        <v>5.9</v>
      </c>
      <c r="OR29" s="674">
        <v>1.3</v>
      </c>
      <c r="OS29" s="674">
        <v>0</v>
      </c>
      <c r="OT29" s="674">
        <v>0.5</v>
      </c>
      <c r="OU29" s="674">
        <v>0</v>
      </c>
      <c r="OV29" s="674">
        <v>0</v>
      </c>
      <c r="OW29" s="674">
        <v>0</v>
      </c>
      <c r="OX29" s="674">
        <v>0.7</v>
      </c>
      <c r="OY29" s="674">
        <v>0</v>
      </c>
      <c r="OZ29" s="674">
        <v>0</v>
      </c>
      <c r="PA29" s="674">
        <v>0.4</v>
      </c>
      <c r="PB29" s="674">
        <v>0</v>
      </c>
      <c r="PC29" s="674">
        <v>0</v>
      </c>
      <c r="PD29" s="674">
        <v>0</v>
      </c>
      <c r="PE29" s="674">
        <v>0</v>
      </c>
      <c r="PF29" s="674">
        <v>0</v>
      </c>
      <c r="PG29" s="674">
        <v>0</v>
      </c>
      <c r="PH29" s="674">
        <v>0</v>
      </c>
      <c r="PI29" s="674">
        <v>0.3</v>
      </c>
      <c r="PJ29" s="674">
        <v>0</v>
      </c>
      <c r="PK29" s="674">
        <v>0</v>
      </c>
      <c r="PL29" s="674">
        <v>4.8</v>
      </c>
      <c r="PM29" s="674">
        <v>1</v>
      </c>
      <c r="PN29" s="674">
        <v>0</v>
      </c>
      <c r="PO29" s="674">
        <v>5.3</v>
      </c>
      <c r="PP29" s="674">
        <v>0.9</v>
      </c>
      <c r="PQ29" s="674">
        <v>0</v>
      </c>
      <c r="PR29" s="674">
        <v>0.4</v>
      </c>
      <c r="PS29" s="674">
        <v>0</v>
      </c>
      <c r="PT29" s="674">
        <v>0</v>
      </c>
      <c r="PU29" s="674">
        <v>0</v>
      </c>
      <c r="PV29" s="674">
        <v>0.7</v>
      </c>
      <c r="PW29" s="674">
        <v>0</v>
      </c>
      <c r="PX29" s="674">
        <v>0</v>
      </c>
      <c r="PY29" s="674">
        <v>0.4</v>
      </c>
      <c r="PZ29" s="674">
        <v>0</v>
      </c>
      <c r="QA29" s="674">
        <v>0</v>
      </c>
      <c r="QB29" s="674">
        <v>0</v>
      </c>
      <c r="QC29" s="674">
        <v>0</v>
      </c>
      <c r="QD29" s="674">
        <v>0</v>
      </c>
      <c r="QE29" s="674">
        <v>0</v>
      </c>
      <c r="QF29" s="674">
        <v>0</v>
      </c>
      <c r="QG29" s="674">
        <v>0.3</v>
      </c>
      <c r="QH29" s="674">
        <v>0</v>
      </c>
      <c r="QI29" s="674">
        <v>0</v>
      </c>
      <c r="QJ29" s="674">
        <v>4.8</v>
      </c>
      <c r="QK29" s="674">
        <v>1</v>
      </c>
      <c r="QL29" s="674">
        <v>0</v>
      </c>
      <c r="QM29" s="674">
        <v>5.3</v>
      </c>
      <c r="QN29" s="674">
        <v>0.9</v>
      </c>
      <c r="QO29" s="674">
        <v>0</v>
      </c>
      <c r="QP29" s="674">
        <v>0.4</v>
      </c>
      <c r="QQ29" s="674">
        <v>1.5</v>
      </c>
      <c r="QR29" s="674">
        <v>1.1000000000000001</v>
      </c>
      <c r="QS29" s="674">
        <v>0.8</v>
      </c>
      <c r="QT29" s="674">
        <v>2.9</v>
      </c>
      <c r="QU29" s="674">
        <v>1.4</v>
      </c>
      <c r="QV29" s="674">
        <v>0.9</v>
      </c>
      <c r="QW29" s="674">
        <v>3</v>
      </c>
      <c r="QX29" s="674">
        <v>1.7</v>
      </c>
      <c r="QY29" s="674">
        <v>1</v>
      </c>
      <c r="QZ29" s="674">
        <v>1.4</v>
      </c>
      <c r="RA29" s="674">
        <v>1</v>
      </c>
      <c r="RB29" s="674">
        <v>0.7</v>
      </c>
      <c r="RC29" s="674">
        <v>0.9</v>
      </c>
      <c r="RD29" s="674">
        <v>0.7</v>
      </c>
      <c r="RE29" s="674">
        <v>3.5</v>
      </c>
      <c r="RF29" s="674">
        <v>1.4</v>
      </c>
      <c r="RG29" s="674">
        <v>0.9</v>
      </c>
      <c r="RH29" s="674">
        <v>8.4</v>
      </c>
      <c r="RI29" s="674">
        <v>4.7</v>
      </c>
      <c r="RJ29" s="674">
        <v>1.8</v>
      </c>
      <c r="RK29" s="674">
        <v>8.5</v>
      </c>
      <c r="RL29" s="674">
        <v>5.4</v>
      </c>
      <c r="RM29" s="674">
        <v>2.5</v>
      </c>
      <c r="RN29" s="674">
        <v>1.4</v>
      </c>
      <c r="RO29" s="674">
        <v>1.5</v>
      </c>
      <c r="RP29" s="674">
        <v>1.1000000000000001</v>
      </c>
      <c r="RQ29" s="674">
        <v>0.8</v>
      </c>
      <c r="RR29" s="674">
        <v>2.9</v>
      </c>
      <c r="RS29" s="674">
        <v>1.4</v>
      </c>
      <c r="RT29" s="674">
        <v>0.9</v>
      </c>
      <c r="RU29" s="674">
        <v>3</v>
      </c>
      <c r="RV29" s="674">
        <v>1.7</v>
      </c>
      <c r="RW29" s="674">
        <v>1</v>
      </c>
      <c r="RX29" s="674">
        <v>1.4</v>
      </c>
      <c r="RY29" s="674">
        <v>1</v>
      </c>
      <c r="RZ29" s="674">
        <v>0.7</v>
      </c>
      <c r="SA29" s="674">
        <v>0.9</v>
      </c>
      <c r="SB29" s="674">
        <v>0.7</v>
      </c>
      <c r="SC29" s="674">
        <v>3.5</v>
      </c>
      <c r="SD29" s="674">
        <v>1.4</v>
      </c>
      <c r="SE29" s="674">
        <v>0.9</v>
      </c>
      <c r="SF29" s="674">
        <v>8.4</v>
      </c>
      <c r="SG29" s="674">
        <v>4.7</v>
      </c>
      <c r="SH29" s="674">
        <v>1.8</v>
      </c>
      <c r="SI29" s="674">
        <v>8.5</v>
      </c>
      <c r="SJ29" s="674">
        <v>5.4</v>
      </c>
      <c r="SK29" s="674">
        <v>2.5</v>
      </c>
      <c r="SL29" s="674">
        <v>1.4</v>
      </c>
      <c r="SM29" s="674">
        <v>0</v>
      </c>
      <c r="SN29" s="674">
        <v>0</v>
      </c>
      <c r="SO29" s="674">
        <v>0</v>
      </c>
      <c r="SP29" s="674">
        <v>0</v>
      </c>
      <c r="SQ29" s="674">
        <v>0</v>
      </c>
      <c r="SR29" s="674">
        <v>0</v>
      </c>
      <c r="SS29" s="674">
        <v>0</v>
      </c>
      <c r="ST29" s="674">
        <v>0</v>
      </c>
      <c r="SU29" s="674">
        <v>0</v>
      </c>
      <c r="SV29" s="674">
        <v>0</v>
      </c>
      <c r="SW29" s="674">
        <v>0</v>
      </c>
      <c r="SX29" s="674">
        <v>0</v>
      </c>
      <c r="SY29" s="674">
        <v>0</v>
      </c>
      <c r="SZ29" s="674">
        <v>0</v>
      </c>
      <c r="TA29" s="674">
        <v>0</v>
      </c>
      <c r="TB29" s="674">
        <v>0</v>
      </c>
      <c r="TC29" s="674">
        <v>0</v>
      </c>
      <c r="TD29" s="674">
        <v>0</v>
      </c>
      <c r="TE29" s="674">
        <v>0</v>
      </c>
      <c r="TF29" s="674">
        <v>0</v>
      </c>
      <c r="TG29" s="674">
        <v>0</v>
      </c>
      <c r="TH29" s="674">
        <v>0</v>
      </c>
      <c r="TI29" s="674">
        <v>0</v>
      </c>
      <c r="TJ29" s="674">
        <v>0</v>
      </c>
      <c r="TK29" s="674">
        <v>0</v>
      </c>
      <c r="TL29" s="674">
        <v>0</v>
      </c>
      <c r="TM29" s="674">
        <v>0</v>
      </c>
      <c r="TN29" s="674">
        <v>0.3</v>
      </c>
      <c r="TO29" s="674">
        <v>0</v>
      </c>
      <c r="TP29" s="674">
        <v>0</v>
      </c>
      <c r="TQ29" s="674">
        <v>0.1</v>
      </c>
      <c r="TR29" s="674">
        <v>0</v>
      </c>
      <c r="TS29" s="674">
        <v>0</v>
      </c>
      <c r="TT29" s="674">
        <v>0</v>
      </c>
      <c r="TU29" s="674">
        <v>0</v>
      </c>
      <c r="TV29" s="674">
        <v>0</v>
      </c>
      <c r="TW29" s="674">
        <v>0</v>
      </c>
      <c r="TX29" s="674">
        <v>0</v>
      </c>
      <c r="TY29" s="674">
        <v>0</v>
      </c>
      <c r="TZ29" s="674">
        <v>0</v>
      </c>
      <c r="UA29" s="674">
        <v>0</v>
      </c>
      <c r="UB29" s="674">
        <v>3.3</v>
      </c>
      <c r="UC29" s="674">
        <v>0.4</v>
      </c>
      <c r="UD29" s="674">
        <v>0</v>
      </c>
      <c r="UE29" s="674">
        <v>3.9</v>
      </c>
      <c r="UF29" s="674">
        <v>0.5</v>
      </c>
      <c r="UG29" s="674">
        <v>0</v>
      </c>
      <c r="UH29" s="674">
        <v>0</v>
      </c>
      <c r="UI29" s="674">
        <v>0</v>
      </c>
      <c r="UJ29" s="674">
        <v>0</v>
      </c>
      <c r="UK29" s="674">
        <v>0</v>
      </c>
      <c r="UL29" s="674">
        <v>0.7</v>
      </c>
      <c r="UM29" s="674">
        <v>0</v>
      </c>
      <c r="UN29" s="674">
        <v>0</v>
      </c>
      <c r="UO29" s="674">
        <v>0.4</v>
      </c>
      <c r="UP29" s="674">
        <v>0</v>
      </c>
      <c r="UQ29" s="674">
        <v>0</v>
      </c>
      <c r="UR29" s="674">
        <v>0</v>
      </c>
      <c r="US29" s="674">
        <v>0</v>
      </c>
      <c r="UT29" s="674">
        <v>0</v>
      </c>
      <c r="UU29" s="674">
        <v>0</v>
      </c>
      <c r="UV29" s="674">
        <v>0</v>
      </c>
      <c r="UW29" s="674">
        <v>0.3</v>
      </c>
      <c r="UX29" s="674">
        <v>0</v>
      </c>
      <c r="UY29" s="674">
        <v>0</v>
      </c>
      <c r="UZ29" s="674">
        <v>4.8</v>
      </c>
      <c r="VA29" s="674">
        <v>1</v>
      </c>
      <c r="VB29" s="674">
        <v>0</v>
      </c>
      <c r="VC29" s="674">
        <v>5.3</v>
      </c>
      <c r="VD29" s="674">
        <v>0.9</v>
      </c>
      <c r="VE29" s="674">
        <v>0</v>
      </c>
      <c r="VF29" s="674">
        <v>0.4</v>
      </c>
      <c r="VG29" s="674">
        <v>0</v>
      </c>
      <c r="VH29" s="674">
        <v>0</v>
      </c>
      <c r="VI29" s="674">
        <v>0</v>
      </c>
      <c r="VJ29" s="674">
        <v>0.2</v>
      </c>
      <c r="VK29" s="674">
        <v>0</v>
      </c>
      <c r="VL29" s="674">
        <v>0</v>
      </c>
      <c r="VM29" s="674">
        <v>0</v>
      </c>
      <c r="VN29" s="674">
        <v>0</v>
      </c>
      <c r="VO29" s="674">
        <v>0</v>
      </c>
      <c r="VP29" s="674">
        <v>0</v>
      </c>
      <c r="VQ29" s="674">
        <v>0</v>
      </c>
      <c r="VR29" s="674">
        <v>0</v>
      </c>
      <c r="VS29" s="674">
        <v>0</v>
      </c>
      <c r="VT29" s="674">
        <v>0</v>
      </c>
      <c r="VU29" s="674">
        <v>0</v>
      </c>
      <c r="VV29" s="674">
        <v>0</v>
      </c>
      <c r="VW29" s="674">
        <v>0</v>
      </c>
      <c r="VX29" s="674">
        <v>0</v>
      </c>
      <c r="VY29" s="674">
        <v>3</v>
      </c>
      <c r="VZ29" s="674">
        <v>0.4</v>
      </c>
      <c r="WA29" s="674">
        <v>0</v>
      </c>
      <c r="WB29" s="674">
        <v>0</v>
      </c>
      <c r="WC29" s="674">
        <v>0</v>
      </c>
      <c r="WD29" s="674">
        <v>2.8</v>
      </c>
      <c r="WE29" s="674">
        <v>0</v>
      </c>
      <c r="WF29" s="674">
        <v>0</v>
      </c>
      <c r="WG29" s="674">
        <v>0</v>
      </c>
      <c r="WH29" s="674">
        <v>0.2</v>
      </c>
      <c r="WI29" s="674">
        <v>0</v>
      </c>
      <c r="WJ29" s="674">
        <v>0</v>
      </c>
      <c r="WK29" s="674">
        <v>0</v>
      </c>
      <c r="WL29" s="674">
        <v>0</v>
      </c>
      <c r="WM29" s="674">
        <v>0</v>
      </c>
      <c r="WN29" s="674">
        <v>0</v>
      </c>
      <c r="WO29" s="674">
        <v>0</v>
      </c>
      <c r="WP29" s="674">
        <v>0</v>
      </c>
      <c r="WQ29" s="674">
        <v>0</v>
      </c>
      <c r="WR29" s="674">
        <v>0</v>
      </c>
      <c r="WS29" s="674">
        <v>0</v>
      </c>
      <c r="WT29" s="674">
        <v>0</v>
      </c>
      <c r="WU29" s="674">
        <v>0</v>
      </c>
      <c r="WV29" s="674">
        <v>0</v>
      </c>
      <c r="WW29" s="674">
        <v>3</v>
      </c>
      <c r="WX29" s="674">
        <v>0.4</v>
      </c>
      <c r="WY29" s="674">
        <v>0</v>
      </c>
      <c r="WZ29" s="674">
        <v>0.1</v>
      </c>
      <c r="XA29" s="674">
        <v>0</v>
      </c>
      <c r="XB29" s="674">
        <v>2.9</v>
      </c>
    </row>
    <row r="30" spans="1:626" s="674" customFormat="1" ht="14.5" x14ac:dyDescent="0.35">
      <c r="A30" s="685"/>
      <c r="B30" s="684" t="s">
        <v>90</v>
      </c>
      <c r="C30" s="674">
        <v>3.1</v>
      </c>
      <c r="D30" s="674">
        <v>3.2</v>
      </c>
      <c r="E30" s="674">
        <v>3.3</v>
      </c>
      <c r="F30" s="674">
        <v>3.3</v>
      </c>
      <c r="G30" s="674">
        <v>3.2</v>
      </c>
      <c r="H30" s="674">
        <v>3.3</v>
      </c>
      <c r="I30" s="674">
        <v>3.3</v>
      </c>
      <c r="J30" s="674">
        <v>3.1</v>
      </c>
      <c r="K30" s="674">
        <v>3.2</v>
      </c>
      <c r="L30" s="674">
        <v>3.3</v>
      </c>
      <c r="M30" s="674">
        <v>3.1</v>
      </c>
      <c r="N30" s="674">
        <v>3.2</v>
      </c>
      <c r="O30" s="674">
        <v>3.3</v>
      </c>
      <c r="P30" s="674">
        <v>3.2</v>
      </c>
      <c r="Q30" s="674">
        <v>3.3</v>
      </c>
      <c r="R30" s="674">
        <v>3.1</v>
      </c>
      <c r="S30" s="674">
        <v>3.2</v>
      </c>
      <c r="T30" s="674">
        <v>3.2</v>
      </c>
      <c r="U30" s="674">
        <v>3</v>
      </c>
      <c r="V30" s="674">
        <v>3.1</v>
      </c>
      <c r="W30" s="674">
        <v>3.2</v>
      </c>
      <c r="X30" s="674">
        <v>3</v>
      </c>
      <c r="Y30" s="674">
        <v>3.1</v>
      </c>
      <c r="Z30" s="674">
        <v>3.2</v>
      </c>
      <c r="AA30" s="674">
        <v>3.1</v>
      </c>
      <c r="AB30" s="674">
        <v>3.2</v>
      </c>
      <c r="AC30" s="674">
        <v>3.3</v>
      </c>
      <c r="AD30" s="674">
        <v>3.3</v>
      </c>
      <c r="AE30" s="674">
        <v>3.2</v>
      </c>
      <c r="AF30" s="674">
        <v>3.3</v>
      </c>
      <c r="AG30" s="674">
        <v>3.3</v>
      </c>
      <c r="AH30" s="674">
        <v>3.1</v>
      </c>
      <c r="AI30" s="674">
        <v>3.2</v>
      </c>
      <c r="AJ30" s="674">
        <v>3.3</v>
      </c>
      <c r="AK30" s="674">
        <v>3.1</v>
      </c>
      <c r="AL30" s="674">
        <v>3.2</v>
      </c>
      <c r="AM30" s="674">
        <v>3.3</v>
      </c>
      <c r="AN30" s="674">
        <v>3.2</v>
      </c>
      <c r="AO30" s="674">
        <v>3.3</v>
      </c>
      <c r="AP30" s="674">
        <v>3.1</v>
      </c>
      <c r="AQ30" s="674">
        <v>3.2</v>
      </c>
      <c r="AR30" s="674">
        <v>3.2</v>
      </c>
      <c r="AS30" s="674">
        <v>3</v>
      </c>
      <c r="AT30" s="674">
        <v>3.1</v>
      </c>
      <c r="AU30" s="674">
        <v>3.2</v>
      </c>
      <c r="AV30" s="674">
        <v>3</v>
      </c>
      <c r="AW30" s="674">
        <v>3.1</v>
      </c>
      <c r="AX30" s="674">
        <v>3.2</v>
      </c>
      <c r="AY30" s="674">
        <v>3.4</v>
      </c>
      <c r="AZ30" s="674">
        <v>3.5</v>
      </c>
      <c r="BA30" s="674">
        <v>3.6</v>
      </c>
      <c r="BB30" s="674">
        <v>3.6</v>
      </c>
      <c r="BC30" s="674">
        <v>3.5</v>
      </c>
      <c r="BD30" s="674">
        <v>3.6</v>
      </c>
      <c r="BE30" s="674">
        <v>3.7</v>
      </c>
      <c r="BF30" s="674">
        <v>3.5</v>
      </c>
      <c r="BG30" s="674">
        <v>3.5</v>
      </c>
      <c r="BH30" s="674">
        <v>3.6</v>
      </c>
      <c r="BI30" s="674">
        <v>3.4</v>
      </c>
      <c r="BJ30" s="674">
        <v>3.5</v>
      </c>
      <c r="BK30" s="674">
        <v>3.6</v>
      </c>
      <c r="BL30" s="674">
        <v>3.5</v>
      </c>
      <c r="BM30" s="674">
        <v>3.6</v>
      </c>
      <c r="BN30" s="674">
        <v>3.4</v>
      </c>
      <c r="BO30" s="674">
        <v>3.5</v>
      </c>
      <c r="BP30" s="674">
        <v>3.5</v>
      </c>
      <c r="BQ30" s="674">
        <v>3.3</v>
      </c>
      <c r="BR30" s="674">
        <v>3.4</v>
      </c>
      <c r="BS30" s="674">
        <v>3.5</v>
      </c>
      <c r="BT30" s="674">
        <v>3.3</v>
      </c>
      <c r="BU30" s="674">
        <v>3.4</v>
      </c>
      <c r="BV30" s="674">
        <v>3.5</v>
      </c>
      <c r="BW30" s="674">
        <v>3.5</v>
      </c>
      <c r="BX30" s="674">
        <v>3.6</v>
      </c>
      <c r="BY30" s="674">
        <v>3.6</v>
      </c>
      <c r="BZ30" s="674">
        <v>3.5</v>
      </c>
      <c r="CA30" s="674">
        <v>3.6</v>
      </c>
      <c r="CB30" s="674">
        <v>3.7</v>
      </c>
      <c r="CC30" s="674">
        <v>3.5</v>
      </c>
      <c r="CD30" s="674">
        <v>3.5</v>
      </c>
      <c r="CE30" s="674">
        <v>3.6</v>
      </c>
      <c r="CF30" s="674">
        <v>3.4</v>
      </c>
      <c r="CG30" s="674">
        <v>3.5</v>
      </c>
      <c r="CH30" s="674">
        <v>3.6</v>
      </c>
      <c r="CI30" s="674">
        <v>3.5</v>
      </c>
      <c r="CJ30" s="674">
        <v>3.6</v>
      </c>
      <c r="CK30" s="674">
        <v>3.4</v>
      </c>
      <c r="CL30" s="674">
        <v>3.5</v>
      </c>
      <c r="CM30" s="674">
        <v>3.5</v>
      </c>
      <c r="CN30" s="674">
        <v>3.3</v>
      </c>
      <c r="CO30" s="674">
        <v>3.4</v>
      </c>
      <c r="CP30" s="674">
        <v>3.5</v>
      </c>
      <c r="CQ30" s="674">
        <v>3.3</v>
      </c>
      <c r="CR30" s="674">
        <v>3.4</v>
      </c>
      <c r="CS30" s="674">
        <v>3.5</v>
      </c>
      <c r="CT30" s="674">
        <v>3.4</v>
      </c>
      <c r="CU30" s="674">
        <v>4.9000000000000004</v>
      </c>
      <c r="CV30" s="674">
        <v>5</v>
      </c>
      <c r="CW30" s="674">
        <v>5.0999999999999996</v>
      </c>
      <c r="CX30" s="674">
        <v>5.0999999999999996</v>
      </c>
      <c r="CY30" s="674">
        <v>5</v>
      </c>
      <c r="CZ30" s="674">
        <v>5.0999999999999996</v>
      </c>
      <c r="DA30" s="674">
        <v>5.0999999999999996</v>
      </c>
      <c r="DB30" s="674">
        <v>5</v>
      </c>
      <c r="DC30" s="674">
        <v>5</v>
      </c>
      <c r="DD30" s="674">
        <v>5.0999999999999996</v>
      </c>
      <c r="DE30" s="674">
        <v>4.9000000000000004</v>
      </c>
      <c r="DF30" s="674">
        <v>5</v>
      </c>
      <c r="DG30" s="674">
        <v>5.0999999999999996</v>
      </c>
      <c r="DH30" s="674">
        <v>5</v>
      </c>
      <c r="DI30" s="674">
        <v>5.0999999999999996</v>
      </c>
      <c r="DJ30" s="674">
        <v>4.9000000000000004</v>
      </c>
      <c r="DK30" s="674">
        <v>5</v>
      </c>
      <c r="DL30" s="674">
        <v>5</v>
      </c>
      <c r="DM30" s="674">
        <v>4.8</v>
      </c>
      <c r="DN30" s="674">
        <v>4.9000000000000004</v>
      </c>
      <c r="DO30" s="674">
        <v>5</v>
      </c>
      <c r="DP30" s="674">
        <v>4.8</v>
      </c>
      <c r="DQ30" s="674">
        <v>4.9000000000000004</v>
      </c>
      <c r="DR30" s="674">
        <v>5</v>
      </c>
      <c r="DS30" s="674">
        <v>4.9000000000000004</v>
      </c>
      <c r="DT30" s="674">
        <v>5</v>
      </c>
      <c r="DU30" s="674">
        <v>5</v>
      </c>
      <c r="DV30" s="674">
        <v>5.0999999999999996</v>
      </c>
      <c r="DW30" s="674">
        <v>5</v>
      </c>
      <c r="DX30" s="674">
        <v>5.0999999999999996</v>
      </c>
      <c r="DY30" s="674">
        <v>5.0999999999999996</v>
      </c>
      <c r="DZ30" s="674">
        <v>4.9000000000000004</v>
      </c>
      <c r="EA30" s="674">
        <v>5</v>
      </c>
      <c r="EB30" s="674">
        <v>5.0999999999999996</v>
      </c>
      <c r="EC30" s="674">
        <v>4.9000000000000004</v>
      </c>
      <c r="ED30" s="674">
        <v>5</v>
      </c>
      <c r="EE30" s="674">
        <v>5.0999999999999996</v>
      </c>
      <c r="EF30" s="674">
        <v>5</v>
      </c>
      <c r="EG30" s="674">
        <v>5.0999999999999996</v>
      </c>
      <c r="EH30" s="674">
        <v>4.9000000000000004</v>
      </c>
      <c r="EI30" s="674">
        <v>4.9000000000000004</v>
      </c>
      <c r="EJ30" s="674">
        <v>5</v>
      </c>
      <c r="EK30" s="674">
        <v>4.8</v>
      </c>
      <c r="EL30" s="674">
        <v>4.9000000000000004</v>
      </c>
      <c r="EM30" s="674">
        <v>5</v>
      </c>
      <c r="EN30" s="674">
        <v>4.8</v>
      </c>
      <c r="EO30" s="674">
        <v>4.9000000000000004</v>
      </c>
      <c r="EP30" s="674">
        <v>4.9000000000000004</v>
      </c>
      <c r="EQ30" s="674">
        <v>4.9000000000000004</v>
      </c>
      <c r="ER30" s="674">
        <v>5</v>
      </c>
      <c r="ES30" s="674">
        <v>5.0999999999999996</v>
      </c>
      <c r="ET30" s="674">
        <v>5.0999999999999996</v>
      </c>
      <c r="EU30" s="674">
        <v>5</v>
      </c>
      <c r="EV30" s="674">
        <v>5.0999999999999996</v>
      </c>
      <c r="EW30" s="674">
        <v>5.0999999999999996</v>
      </c>
      <c r="EX30" s="674">
        <v>4.9000000000000004</v>
      </c>
      <c r="EY30" s="674">
        <v>5</v>
      </c>
      <c r="EZ30" s="674">
        <v>5.0999999999999996</v>
      </c>
      <c r="FA30" s="674">
        <v>4.9000000000000004</v>
      </c>
      <c r="FB30" s="674">
        <v>5</v>
      </c>
      <c r="FC30" s="674">
        <v>5.0999999999999996</v>
      </c>
      <c r="FD30" s="674">
        <v>5</v>
      </c>
      <c r="FE30" s="674">
        <v>5.0999999999999996</v>
      </c>
      <c r="FF30" s="674">
        <v>4.9000000000000004</v>
      </c>
      <c r="FG30" s="674">
        <v>4.9000000000000004</v>
      </c>
      <c r="FH30" s="674">
        <v>5</v>
      </c>
      <c r="FI30" s="674">
        <v>4.8</v>
      </c>
      <c r="FJ30" s="674">
        <v>4.9000000000000004</v>
      </c>
      <c r="FK30" s="674">
        <v>5</v>
      </c>
      <c r="FL30" s="674">
        <v>4.8</v>
      </c>
      <c r="FM30" s="674">
        <v>4.9000000000000004</v>
      </c>
      <c r="FN30" s="674">
        <v>5</v>
      </c>
      <c r="FO30" s="674">
        <v>4.9000000000000004</v>
      </c>
      <c r="FP30" s="674">
        <v>5</v>
      </c>
      <c r="FQ30" s="674">
        <v>5.0999999999999996</v>
      </c>
      <c r="FR30" s="674">
        <v>5.0999999999999996</v>
      </c>
      <c r="FS30" s="674">
        <v>5</v>
      </c>
      <c r="FT30" s="674">
        <v>5.0999999999999996</v>
      </c>
      <c r="FU30" s="674">
        <v>5.0999999999999996</v>
      </c>
      <c r="FV30" s="674">
        <v>4.9000000000000004</v>
      </c>
      <c r="FW30" s="674">
        <v>5</v>
      </c>
      <c r="FX30" s="674">
        <v>5.0999999999999996</v>
      </c>
      <c r="FY30" s="674">
        <v>4.9000000000000004</v>
      </c>
      <c r="FZ30" s="674">
        <v>5</v>
      </c>
      <c r="GA30" s="674">
        <v>5.0999999999999996</v>
      </c>
      <c r="GB30" s="674">
        <v>5</v>
      </c>
      <c r="GC30" s="674">
        <v>5.0999999999999996</v>
      </c>
      <c r="GD30" s="674">
        <v>4.9000000000000004</v>
      </c>
      <c r="GE30" s="674">
        <v>5</v>
      </c>
      <c r="GF30" s="674">
        <v>5</v>
      </c>
      <c r="GG30" s="674">
        <v>4.8</v>
      </c>
      <c r="GH30" s="674">
        <v>4.9000000000000004</v>
      </c>
      <c r="GI30" s="674">
        <v>5</v>
      </c>
      <c r="GJ30" s="674">
        <v>4.8</v>
      </c>
      <c r="GK30" s="674">
        <v>4.9000000000000004</v>
      </c>
      <c r="GL30" s="674">
        <v>5</v>
      </c>
      <c r="GM30" s="674">
        <v>4.9000000000000004</v>
      </c>
      <c r="GN30" s="674">
        <v>5</v>
      </c>
      <c r="GO30" s="674">
        <v>5</v>
      </c>
      <c r="GP30" s="674">
        <v>5.0999999999999996</v>
      </c>
      <c r="GQ30" s="674">
        <v>5</v>
      </c>
      <c r="GR30" s="674">
        <v>5.0999999999999996</v>
      </c>
      <c r="GS30" s="674">
        <v>5.0999999999999996</v>
      </c>
      <c r="GT30" s="674">
        <v>4.9000000000000004</v>
      </c>
      <c r="GU30" s="674">
        <v>5</v>
      </c>
      <c r="GV30" s="674">
        <v>5.0999999999999996</v>
      </c>
      <c r="GW30" s="674">
        <v>4.9000000000000004</v>
      </c>
      <c r="GX30" s="674">
        <v>5</v>
      </c>
      <c r="GY30" s="674">
        <v>5.0999999999999996</v>
      </c>
      <c r="GZ30" s="674">
        <v>5</v>
      </c>
      <c r="HA30" s="674">
        <v>5.0999999999999996</v>
      </c>
      <c r="HB30" s="674">
        <v>4.9000000000000004</v>
      </c>
      <c r="HC30" s="674">
        <v>4.9000000000000004</v>
      </c>
      <c r="HD30" s="674">
        <v>5</v>
      </c>
      <c r="HE30" s="674">
        <v>4.8</v>
      </c>
      <c r="HF30" s="674">
        <v>4.9000000000000004</v>
      </c>
      <c r="HG30" s="674">
        <v>5</v>
      </c>
      <c r="HH30" s="674">
        <v>4.8</v>
      </c>
      <c r="HI30" s="674">
        <v>4.9000000000000004</v>
      </c>
      <c r="HJ30" s="674">
        <v>4.9000000000000004</v>
      </c>
      <c r="HK30" s="674">
        <v>3.2</v>
      </c>
      <c r="HL30" s="674">
        <v>3.3</v>
      </c>
      <c r="HM30" s="674">
        <v>3.4</v>
      </c>
      <c r="HN30" s="674">
        <v>3.5</v>
      </c>
      <c r="HO30" s="674">
        <v>3.3</v>
      </c>
      <c r="HP30" s="674">
        <v>3.4</v>
      </c>
      <c r="HQ30" s="674">
        <v>3.5</v>
      </c>
      <c r="HR30" s="674">
        <v>3.2</v>
      </c>
      <c r="HS30" s="674">
        <v>3.3</v>
      </c>
      <c r="HT30" s="674">
        <v>3.4</v>
      </c>
      <c r="HU30" s="674">
        <v>3.2</v>
      </c>
      <c r="HV30" s="674">
        <v>3.3</v>
      </c>
      <c r="HW30" s="674">
        <v>3.4</v>
      </c>
      <c r="HX30" s="674">
        <v>3.3</v>
      </c>
      <c r="HY30" s="674">
        <v>3.4</v>
      </c>
      <c r="HZ30" s="674">
        <v>3.1</v>
      </c>
      <c r="IA30" s="674">
        <v>3.1</v>
      </c>
      <c r="IB30" s="674">
        <v>3.2</v>
      </c>
      <c r="IC30" s="674">
        <v>2.9</v>
      </c>
      <c r="ID30" s="674">
        <v>3</v>
      </c>
      <c r="IE30" s="674">
        <v>3.1</v>
      </c>
      <c r="IF30" s="674">
        <v>2.8</v>
      </c>
      <c r="IG30" s="674">
        <v>2.9</v>
      </c>
      <c r="IH30" s="674">
        <v>3</v>
      </c>
      <c r="II30" s="674">
        <v>5</v>
      </c>
      <c r="IJ30" s="674">
        <v>5.0999999999999996</v>
      </c>
      <c r="IK30" s="674">
        <v>5.0999999999999996</v>
      </c>
      <c r="IL30" s="674">
        <v>5</v>
      </c>
      <c r="IM30" s="674">
        <v>5.0999999999999996</v>
      </c>
      <c r="IN30" s="674">
        <v>5.0999999999999996</v>
      </c>
      <c r="IO30" s="674">
        <v>5</v>
      </c>
      <c r="IP30" s="674">
        <v>5</v>
      </c>
      <c r="IQ30" s="674">
        <v>5.0999999999999996</v>
      </c>
      <c r="IR30" s="674">
        <v>4.9000000000000004</v>
      </c>
      <c r="IS30" s="674">
        <v>5</v>
      </c>
      <c r="IT30" s="674">
        <v>5.0999999999999996</v>
      </c>
      <c r="IU30" s="674">
        <v>5</v>
      </c>
      <c r="IV30" s="674">
        <v>5.0999999999999996</v>
      </c>
      <c r="IW30" s="674">
        <v>4.9000000000000004</v>
      </c>
      <c r="IX30" s="674">
        <v>5</v>
      </c>
      <c r="IY30" s="674">
        <v>5</v>
      </c>
      <c r="IZ30" s="674">
        <v>4.8</v>
      </c>
      <c r="JA30" s="674">
        <v>4.9000000000000004</v>
      </c>
      <c r="JB30" s="674">
        <v>5</v>
      </c>
      <c r="JC30" s="674">
        <v>4.8</v>
      </c>
      <c r="JD30" s="674">
        <v>4.9000000000000004</v>
      </c>
      <c r="JE30" s="674">
        <v>5</v>
      </c>
      <c r="JF30" s="674">
        <v>4.9000000000000004</v>
      </c>
      <c r="JG30" s="674">
        <v>5</v>
      </c>
      <c r="JH30" s="674">
        <v>5.0999999999999996</v>
      </c>
      <c r="JI30" s="674">
        <v>5.0999999999999996</v>
      </c>
      <c r="JJ30" s="674">
        <v>5</v>
      </c>
      <c r="JK30" s="674">
        <v>5.0999999999999996</v>
      </c>
      <c r="JL30" s="674">
        <v>5.0999999999999996</v>
      </c>
      <c r="JM30" s="674">
        <v>5</v>
      </c>
      <c r="JN30" s="674">
        <v>5</v>
      </c>
      <c r="JO30" s="674">
        <v>5.0999999999999996</v>
      </c>
      <c r="JP30" s="674">
        <v>4.9000000000000004</v>
      </c>
      <c r="JQ30" s="674">
        <v>5</v>
      </c>
      <c r="JR30" s="674">
        <v>5.0999999999999996</v>
      </c>
      <c r="JS30" s="674">
        <v>5</v>
      </c>
      <c r="JT30" s="674">
        <v>5.0999999999999996</v>
      </c>
      <c r="JU30" s="674">
        <v>4.9000000000000004</v>
      </c>
      <c r="JV30" s="674">
        <v>5</v>
      </c>
      <c r="JW30" s="674">
        <v>5</v>
      </c>
      <c r="JX30" s="674">
        <v>4.8</v>
      </c>
      <c r="JY30" s="674">
        <v>4.9000000000000004</v>
      </c>
      <c r="JZ30" s="674">
        <v>5</v>
      </c>
      <c r="KA30" s="674">
        <v>4.8</v>
      </c>
      <c r="KB30" s="674">
        <v>4.9000000000000004</v>
      </c>
      <c r="KC30" s="674">
        <v>5</v>
      </c>
      <c r="KD30" s="674">
        <v>4.9000000000000004</v>
      </c>
      <c r="KE30" s="674">
        <v>5</v>
      </c>
      <c r="KF30" s="674">
        <v>5</v>
      </c>
      <c r="KG30" s="674">
        <v>5.0999999999999996</v>
      </c>
      <c r="KH30" s="674">
        <v>5</v>
      </c>
      <c r="KI30" s="674">
        <v>5</v>
      </c>
      <c r="KJ30" s="674">
        <v>5.0999999999999996</v>
      </c>
      <c r="KK30" s="674">
        <v>4.9000000000000004</v>
      </c>
      <c r="KL30" s="674">
        <v>5</v>
      </c>
      <c r="KM30" s="674">
        <v>5.0999999999999996</v>
      </c>
      <c r="KN30" s="674">
        <v>4.9000000000000004</v>
      </c>
      <c r="KO30" s="674">
        <v>5</v>
      </c>
      <c r="KP30" s="674">
        <v>5.0999999999999996</v>
      </c>
      <c r="KQ30" s="674">
        <v>5</v>
      </c>
      <c r="KR30" s="674">
        <v>5.0999999999999996</v>
      </c>
      <c r="KS30" s="674">
        <v>4.9000000000000004</v>
      </c>
      <c r="KT30" s="674">
        <v>4.9000000000000004</v>
      </c>
      <c r="KU30" s="674">
        <v>5</v>
      </c>
      <c r="KV30" s="674">
        <v>4.8</v>
      </c>
      <c r="KW30" s="674">
        <v>4.9000000000000004</v>
      </c>
      <c r="KX30" s="674">
        <v>5</v>
      </c>
      <c r="KY30" s="674">
        <v>4.8</v>
      </c>
      <c r="KZ30" s="674">
        <v>4.9000000000000004</v>
      </c>
      <c r="LA30" s="674">
        <v>4.9000000000000004</v>
      </c>
      <c r="LB30" s="674">
        <v>4.9000000000000004</v>
      </c>
      <c r="LC30" s="674">
        <v>5</v>
      </c>
      <c r="LD30" s="674">
        <v>5.0999999999999996</v>
      </c>
      <c r="LE30" s="674">
        <v>5.0999999999999996</v>
      </c>
      <c r="LF30" s="674">
        <v>5</v>
      </c>
      <c r="LG30" s="674">
        <v>5.0999999999999996</v>
      </c>
      <c r="LH30" s="674">
        <v>5.2</v>
      </c>
      <c r="LI30" s="674">
        <v>5</v>
      </c>
      <c r="LJ30" s="674">
        <v>5</v>
      </c>
      <c r="LK30" s="674">
        <v>5.0999999999999996</v>
      </c>
      <c r="LL30" s="674">
        <v>4.9000000000000004</v>
      </c>
      <c r="LM30" s="674">
        <v>5</v>
      </c>
      <c r="LN30" s="674">
        <v>5.0999999999999996</v>
      </c>
      <c r="LO30" s="674">
        <v>5</v>
      </c>
      <c r="LP30" s="674">
        <v>5.0999999999999996</v>
      </c>
      <c r="LQ30" s="674">
        <v>4.9000000000000004</v>
      </c>
      <c r="LR30" s="674">
        <v>5</v>
      </c>
      <c r="LS30" s="674">
        <v>5</v>
      </c>
      <c r="LT30" s="674">
        <v>4.8</v>
      </c>
      <c r="LU30" s="674">
        <v>4.9000000000000004</v>
      </c>
      <c r="LV30" s="674">
        <v>5</v>
      </c>
      <c r="LW30" s="674">
        <v>4.8</v>
      </c>
      <c r="LX30" s="674">
        <v>4.9000000000000004</v>
      </c>
      <c r="LY30" s="674">
        <v>5</v>
      </c>
      <c r="LZ30" s="674">
        <v>4.9000000000000004</v>
      </c>
      <c r="MA30" s="674">
        <v>5</v>
      </c>
      <c r="MB30" s="674">
        <v>5.0999999999999996</v>
      </c>
      <c r="MC30" s="674">
        <v>5.2</v>
      </c>
      <c r="MD30" s="674">
        <v>5</v>
      </c>
      <c r="ME30" s="674">
        <v>5.0999999999999996</v>
      </c>
      <c r="MF30" s="674">
        <v>5.2</v>
      </c>
      <c r="MG30" s="674">
        <v>5</v>
      </c>
      <c r="MH30" s="674">
        <v>5</v>
      </c>
      <c r="MI30" s="674">
        <v>5.0999999999999996</v>
      </c>
      <c r="MJ30" s="674">
        <v>5</v>
      </c>
      <c r="MK30" s="674">
        <v>5</v>
      </c>
      <c r="ML30" s="674">
        <v>5.0999999999999996</v>
      </c>
      <c r="MM30" s="674">
        <v>5</v>
      </c>
      <c r="MN30" s="674">
        <v>5.0999999999999996</v>
      </c>
      <c r="MO30" s="674">
        <v>4.9000000000000004</v>
      </c>
      <c r="MP30" s="674">
        <v>5</v>
      </c>
      <c r="MQ30" s="674">
        <v>5</v>
      </c>
      <c r="MR30" s="674">
        <v>4.9000000000000004</v>
      </c>
      <c r="MS30" s="674">
        <v>4.9000000000000004</v>
      </c>
      <c r="MT30" s="674">
        <v>5</v>
      </c>
      <c r="MU30" s="674">
        <v>4.8</v>
      </c>
      <c r="MV30" s="674">
        <v>4.9000000000000004</v>
      </c>
      <c r="MW30" s="674">
        <v>5</v>
      </c>
      <c r="MX30" s="674">
        <v>5</v>
      </c>
      <c r="MY30" s="674">
        <v>5</v>
      </c>
      <c r="MZ30" s="674">
        <v>5.0999999999999996</v>
      </c>
      <c r="NA30" s="674">
        <v>5.0999999999999996</v>
      </c>
      <c r="NB30" s="674">
        <v>5</v>
      </c>
      <c r="NC30" s="674">
        <v>5.0999999999999996</v>
      </c>
      <c r="ND30" s="674">
        <v>5.0999999999999996</v>
      </c>
      <c r="NE30" s="674">
        <v>5</v>
      </c>
      <c r="NF30" s="674">
        <v>5</v>
      </c>
      <c r="NG30" s="674">
        <v>5.0999999999999996</v>
      </c>
      <c r="NH30" s="674">
        <v>4.9000000000000004</v>
      </c>
      <c r="NI30" s="674">
        <v>5</v>
      </c>
      <c r="NJ30" s="674">
        <v>5.0999999999999996</v>
      </c>
      <c r="NK30" s="674">
        <v>5</v>
      </c>
      <c r="NL30" s="674">
        <v>5.0999999999999996</v>
      </c>
      <c r="NM30" s="674">
        <v>4.9000000000000004</v>
      </c>
      <c r="NN30" s="674">
        <v>5</v>
      </c>
      <c r="NO30" s="674">
        <v>5</v>
      </c>
      <c r="NP30" s="674">
        <v>4.8</v>
      </c>
      <c r="NQ30" s="674">
        <v>4.9000000000000004</v>
      </c>
      <c r="NR30" s="674">
        <v>5</v>
      </c>
      <c r="NS30" s="674">
        <v>4.8</v>
      </c>
      <c r="NT30" s="674">
        <v>4.9000000000000004</v>
      </c>
      <c r="NU30" s="674">
        <v>5</v>
      </c>
      <c r="NV30" s="674">
        <v>4.9000000000000004</v>
      </c>
      <c r="NW30" s="674">
        <v>5</v>
      </c>
      <c r="NX30" s="674">
        <v>5.0999999999999996</v>
      </c>
      <c r="NY30" s="674">
        <v>5.0999999999999996</v>
      </c>
      <c r="NZ30" s="674">
        <v>5</v>
      </c>
      <c r="OA30" s="674">
        <v>5.0999999999999996</v>
      </c>
      <c r="OB30" s="674">
        <v>5.0999999999999996</v>
      </c>
      <c r="OC30" s="674">
        <v>4.9000000000000004</v>
      </c>
      <c r="OD30" s="674">
        <v>5</v>
      </c>
      <c r="OE30" s="674">
        <v>5.0999999999999996</v>
      </c>
      <c r="OF30" s="674">
        <v>4.9000000000000004</v>
      </c>
      <c r="OG30" s="674">
        <v>5</v>
      </c>
      <c r="OH30" s="674">
        <v>5.0999999999999996</v>
      </c>
      <c r="OI30" s="674">
        <v>5</v>
      </c>
      <c r="OJ30" s="674">
        <v>5.0999999999999996</v>
      </c>
      <c r="OK30" s="674">
        <v>4.9000000000000004</v>
      </c>
      <c r="OL30" s="674">
        <v>4.9000000000000004</v>
      </c>
      <c r="OM30" s="674">
        <v>5</v>
      </c>
      <c r="ON30" s="674">
        <v>4.8</v>
      </c>
      <c r="OO30" s="674">
        <v>4.9000000000000004</v>
      </c>
      <c r="OP30" s="674">
        <v>5</v>
      </c>
      <c r="OQ30" s="674">
        <v>4.8</v>
      </c>
      <c r="OR30" s="674">
        <v>4.9000000000000004</v>
      </c>
      <c r="OS30" s="674">
        <v>5</v>
      </c>
      <c r="OT30" s="674">
        <v>4.9000000000000004</v>
      </c>
      <c r="OU30" s="674">
        <v>5</v>
      </c>
      <c r="OV30" s="674">
        <v>5.0999999999999996</v>
      </c>
      <c r="OW30" s="674">
        <v>5.0999999999999996</v>
      </c>
      <c r="OX30" s="674">
        <v>5</v>
      </c>
      <c r="OY30" s="674">
        <v>5.0999999999999996</v>
      </c>
      <c r="OZ30" s="674">
        <v>5.0999999999999996</v>
      </c>
      <c r="PA30" s="674">
        <v>4.9000000000000004</v>
      </c>
      <c r="PB30" s="674">
        <v>5</v>
      </c>
      <c r="PC30" s="674">
        <v>5.0999999999999996</v>
      </c>
      <c r="PD30" s="674">
        <v>4.9000000000000004</v>
      </c>
      <c r="PE30" s="674">
        <v>5</v>
      </c>
      <c r="PF30" s="674">
        <v>5.0999999999999996</v>
      </c>
      <c r="PG30" s="674">
        <v>5</v>
      </c>
      <c r="PH30" s="674">
        <v>5.0999999999999996</v>
      </c>
      <c r="PI30" s="674">
        <v>4.9000000000000004</v>
      </c>
      <c r="PJ30" s="674">
        <v>4.9000000000000004</v>
      </c>
      <c r="PK30" s="674">
        <v>5</v>
      </c>
      <c r="PL30" s="674">
        <v>4.8</v>
      </c>
      <c r="PM30" s="674">
        <v>4.9000000000000004</v>
      </c>
      <c r="PN30" s="674">
        <v>5</v>
      </c>
      <c r="PO30" s="674">
        <v>4.8</v>
      </c>
      <c r="PP30" s="674">
        <v>4.9000000000000004</v>
      </c>
      <c r="PQ30" s="674">
        <v>5</v>
      </c>
      <c r="PR30" s="674">
        <v>4.9000000000000004</v>
      </c>
      <c r="PS30" s="674">
        <v>5</v>
      </c>
      <c r="PT30" s="674">
        <v>5.0999999999999996</v>
      </c>
      <c r="PU30" s="674">
        <v>5.0999999999999996</v>
      </c>
      <c r="PV30" s="674">
        <v>5</v>
      </c>
      <c r="PW30" s="674">
        <v>5.0999999999999996</v>
      </c>
      <c r="PX30" s="674">
        <v>5.0999999999999996</v>
      </c>
      <c r="PY30" s="674">
        <v>4.9000000000000004</v>
      </c>
      <c r="PZ30" s="674">
        <v>5</v>
      </c>
      <c r="QA30" s="674">
        <v>5.0999999999999996</v>
      </c>
      <c r="QB30" s="674">
        <v>4.9000000000000004</v>
      </c>
      <c r="QC30" s="674">
        <v>5</v>
      </c>
      <c r="QD30" s="674">
        <v>5.0999999999999996</v>
      </c>
      <c r="QE30" s="674">
        <v>5</v>
      </c>
      <c r="QF30" s="674">
        <v>5.0999999999999996</v>
      </c>
      <c r="QG30" s="674">
        <v>4.9000000000000004</v>
      </c>
      <c r="QH30" s="674">
        <v>4.9000000000000004</v>
      </c>
      <c r="QI30" s="674">
        <v>5</v>
      </c>
      <c r="QJ30" s="674">
        <v>4.8</v>
      </c>
      <c r="QK30" s="674">
        <v>4.9000000000000004</v>
      </c>
      <c r="QL30" s="674">
        <v>5</v>
      </c>
      <c r="QM30" s="674">
        <v>4.8</v>
      </c>
      <c r="QN30" s="674">
        <v>4.9000000000000004</v>
      </c>
      <c r="QO30" s="674">
        <v>5</v>
      </c>
      <c r="QP30" s="674">
        <v>4.9000000000000004</v>
      </c>
      <c r="QQ30" s="674">
        <v>5</v>
      </c>
      <c r="QR30" s="674">
        <v>5.0999999999999996</v>
      </c>
      <c r="QS30" s="674">
        <v>5.0999999999999996</v>
      </c>
      <c r="QT30" s="674">
        <v>5</v>
      </c>
      <c r="QU30" s="674">
        <v>5.0999999999999996</v>
      </c>
      <c r="QV30" s="674">
        <v>5.0999999999999996</v>
      </c>
      <c r="QW30" s="674">
        <v>5</v>
      </c>
      <c r="QX30" s="674">
        <v>5</v>
      </c>
      <c r="QY30" s="674">
        <v>5.0999999999999996</v>
      </c>
      <c r="QZ30" s="674">
        <v>4.9000000000000004</v>
      </c>
      <c r="RA30" s="674">
        <v>5</v>
      </c>
      <c r="RB30" s="674">
        <v>5.0999999999999996</v>
      </c>
      <c r="RC30" s="674">
        <v>5</v>
      </c>
      <c r="RD30" s="674">
        <v>5.0999999999999996</v>
      </c>
      <c r="RE30" s="674">
        <v>4.9000000000000004</v>
      </c>
      <c r="RF30" s="674">
        <v>5</v>
      </c>
      <c r="RG30" s="674">
        <v>5</v>
      </c>
      <c r="RH30" s="674">
        <v>4.9000000000000004</v>
      </c>
      <c r="RI30" s="674">
        <v>4.9000000000000004</v>
      </c>
      <c r="RJ30" s="674">
        <v>5</v>
      </c>
      <c r="RK30" s="674">
        <v>4.8</v>
      </c>
      <c r="RL30" s="674">
        <v>4.9000000000000004</v>
      </c>
      <c r="RM30" s="674">
        <v>5</v>
      </c>
      <c r="RN30" s="674">
        <v>4.9000000000000004</v>
      </c>
      <c r="RO30" s="674">
        <v>5</v>
      </c>
      <c r="RP30" s="674">
        <v>5.0999999999999996</v>
      </c>
      <c r="RQ30" s="674">
        <v>5.0999999999999996</v>
      </c>
      <c r="RR30" s="674">
        <v>5</v>
      </c>
      <c r="RS30" s="674">
        <v>5.0999999999999996</v>
      </c>
      <c r="RT30" s="674">
        <v>5.0999999999999996</v>
      </c>
      <c r="RU30" s="674">
        <v>5</v>
      </c>
      <c r="RV30" s="674">
        <v>5</v>
      </c>
      <c r="RW30" s="674">
        <v>5.0999999999999996</v>
      </c>
      <c r="RX30" s="674">
        <v>4.9000000000000004</v>
      </c>
      <c r="RY30" s="674">
        <v>5</v>
      </c>
      <c r="RZ30" s="674">
        <v>5.0999999999999996</v>
      </c>
      <c r="SA30" s="674">
        <v>5</v>
      </c>
      <c r="SB30" s="674">
        <v>5.0999999999999996</v>
      </c>
      <c r="SC30" s="674">
        <v>4.9000000000000004</v>
      </c>
      <c r="SD30" s="674">
        <v>5</v>
      </c>
      <c r="SE30" s="674">
        <v>5</v>
      </c>
      <c r="SF30" s="674">
        <v>4.9000000000000004</v>
      </c>
      <c r="SG30" s="674">
        <v>4.9000000000000004</v>
      </c>
      <c r="SH30" s="674">
        <v>5</v>
      </c>
      <c r="SI30" s="674">
        <v>4.8</v>
      </c>
      <c r="SJ30" s="674">
        <v>4.9000000000000004</v>
      </c>
      <c r="SK30" s="674">
        <v>5</v>
      </c>
      <c r="SL30" s="674">
        <v>4.9000000000000004</v>
      </c>
      <c r="SM30" s="674">
        <v>5</v>
      </c>
      <c r="SN30" s="674">
        <v>5</v>
      </c>
      <c r="SO30" s="674">
        <v>5.0999999999999996</v>
      </c>
      <c r="SP30" s="674">
        <v>5</v>
      </c>
      <c r="SQ30" s="674">
        <v>5</v>
      </c>
      <c r="SR30" s="674">
        <v>5.0999999999999996</v>
      </c>
      <c r="SS30" s="674">
        <v>4.9000000000000004</v>
      </c>
      <c r="ST30" s="674">
        <v>5</v>
      </c>
      <c r="SU30" s="674">
        <v>5.0999999999999996</v>
      </c>
      <c r="SV30" s="674">
        <v>4.9000000000000004</v>
      </c>
      <c r="SW30" s="674">
        <v>5</v>
      </c>
      <c r="SX30" s="674">
        <v>5.0999999999999996</v>
      </c>
      <c r="SY30" s="674">
        <v>5</v>
      </c>
      <c r="SZ30" s="674">
        <v>5.0999999999999996</v>
      </c>
      <c r="TA30" s="674">
        <v>4.9000000000000004</v>
      </c>
      <c r="TB30" s="674">
        <v>4.9000000000000004</v>
      </c>
      <c r="TC30" s="674">
        <v>5</v>
      </c>
      <c r="TD30" s="674">
        <v>4.8</v>
      </c>
      <c r="TE30" s="674">
        <v>4.9000000000000004</v>
      </c>
      <c r="TF30" s="674">
        <v>5</v>
      </c>
      <c r="TG30" s="674">
        <v>4.8</v>
      </c>
      <c r="TH30" s="674">
        <v>4.9000000000000004</v>
      </c>
      <c r="TI30" s="674">
        <v>5</v>
      </c>
      <c r="TJ30" s="674">
        <v>4.9000000000000004</v>
      </c>
      <c r="TK30" s="674">
        <v>5</v>
      </c>
      <c r="TL30" s="674">
        <v>5</v>
      </c>
      <c r="TM30" s="674">
        <v>5.0999999999999996</v>
      </c>
      <c r="TN30" s="674">
        <v>5</v>
      </c>
      <c r="TO30" s="674">
        <v>5</v>
      </c>
      <c r="TP30" s="674">
        <v>5.0999999999999996</v>
      </c>
      <c r="TQ30" s="674">
        <v>4.9000000000000004</v>
      </c>
      <c r="TR30" s="674">
        <v>5</v>
      </c>
      <c r="TS30" s="674">
        <v>5.0999999999999996</v>
      </c>
      <c r="TT30" s="674">
        <v>4.9000000000000004</v>
      </c>
      <c r="TU30" s="674">
        <v>5</v>
      </c>
      <c r="TV30" s="674">
        <v>5.0999999999999996</v>
      </c>
      <c r="TW30" s="674">
        <v>5</v>
      </c>
      <c r="TX30" s="674">
        <v>5.0999999999999996</v>
      </c>
      <c r="TY30" s="674">
        <v>4.9000000000000004</v>
      </c>
      <c r="TZ30" s="674">
        <v>4.9000000000000004</v>
      </c>
      <c r="UA30" s="674">
        <v>5</v>
      </c>
      <c r="UB30" s="674">
        <v>4.8</v>
      </c>
      <c r="UC30" s="674">
        <v>4.9000000000000004</v>
      </c>
      <c r="UD30" s="674">
        <v>5</v>
      </c>
      <c r="UE30" s="674">
        <v>4.8</v>
      </c>
      <c r="UF30" s="674">
        <v>4.9000000000000004</v>
      </c>
      <c r="UG30" s="674">
        <v>4.9000000000000004</v>
      </c>
      <c r="UH30" s="674">
        <v>4.9000000000000004</v>
      </c>
      <c r="UI30" s="674">
        <v>5</v>
      </c>
      <c r="UJ30" s="674">
        <v>5.0999999999999996</v>
      </c>
      <c r="UK30" s="674">
        <v>5.0999999999999996</v>
      </c>
      <c r="UL30" s="674">
        <v>5</v>
      </c>
      <c r="UM30" s="674">
        <v>5.0999999999999996</v>
      </c>
      <c r="UN30" s="674">
        <v>5.0999999999999996</v>
      </c>
      <c r="UO30" s="674">
        <v>4.9000000000000004</v>
      </c>
      <c r="UP30" s="674">
        <v>5</v>
      </c>
      <c r="UQ30" s="674">
        <v>5.0999999999999996</v>
      </c>
      <c r="UR30" s="674">
        <v>4.9000000000000004</v>
      </c>
      <c r="US30" s="674">
        <v>5</v>
      </c>
      <c r="UT30" s="674">
        <v>5.0999999999999996</v>
      </c>
      <c r="UU30" s="674">
        <v>5</v>
      </c>
      <c r="UV30" s="674">
        <v>5.0999999999999996</v>
      </c>
      <c r="UW30" s="674">
        <v>4.9000000000000004</v>
      </c>
      <c r="UX30" s="674">
        <v>4.9000000000000004</v>
      </c>
      <c r="UY30" s="674">
        <v>5</v>
      </c>
      <c r="UZ30" s="674">
        <v>4.8</v>
      </c>
      <c r="VA30" s="674">
        <v>4.9000000000000004</v>
      </c>
      <c r="VB30" s="674">
        <v>5</v>
      </c>
      <c r="VC30" s="674">
        <v>4.8</v>
      </c>
      <c r="VD30" s="674">
        <v>4.9000000000000004</v>
      </c>
      <c r="VE30" s="674">
        <v>5</v>
      </c>
      <c r="VF30" s="674">
        <v>4.9000000000000004</v>
      </c>
      <c r="VG30" s="674">
        <v>5</v>
      </c>
      <c r="VH30" s="674">
        <v>5.0999999999999996</v>
      </c>
      <c r="VI30" s="674">
        <v>5.0999999999999996</v>
      </c>
      <c r="VJ30" s="674">
        <v>5</v>
      </c>
      <c r="VK30" s="674">
        <v>5.0999999999999996</v>
      </c>
      <c r="VL30" s="674">
        <v>5.0999999999999996</v>
      </c>
      <c r="VM30" s="674">
        <v>5</v>
      </c>
      <c r="VN30" s="674">
        <v>5</v>
      </c>
      <c r="VO30" s="674">
        <v>5.0999999999999996</v>
      </c>
      <c r="VP30" s="674">
        <v>4.9000000000000004</v>
      </c>
      <c r="VQ30" s="674">
        <v>5</v>
      </c>
      <c r="VR30" s="674">
        <v>5.0999999999999996</v>
      </c>
      <c r="VS30" s="674">
        <v>4.9000000000000004</v>
      </c>
      <c r="VT30" s="674">
        <v>5</v>
      </c>
      <c r="VU30" s="674">
        <v>5.0999999999999996</v>
      </c>
      <c r="VV30" s="674">
        <v>4.9000000000000004</v>
      </c>
      <c r="VW30" s="674">
        <v>5</v>
      </c>
      <c r="VX30" s="674">
        <v>5</v>
      </c>
      <c r="VY30" s="674">
        <v>4.8</v>
      </c>
      <c r="VZ30" s="674">
        <v>4.9000000000000004</v>
      </c>
      <c r="WA30" s="674">
        <v>5</v>
      </c>
      <c r="WB30" s="674">
        <v>4.9000000000000004</v>
      </c>
      <c r="WC30" s="674">
        <v>5</v>
      </c>
      <c r="WD30" s="674">
        <v>4.8</v>
      </c>
      <c r="WE30" s="674">
        <v>5</v>
      </c>
      <c r="WF30" s="674">
        <v>5.0999999999999996</v>
      </c>
      <c r="WG30" s="674">
        <v>5.0999999999999996</v>
      </c>
      <c r="WH30" s="674">
        <v>5</v>
      </c>
      <c r="WI30" s="674">
        <v>5.0999999999999996</v>
      </c>
      <c r="WJ30" s="674">
        <v>5.0999999999999996</v>
      </c>
      <c r="WK30" s="674">
        <v>5</v>
      </c>
      <c r="WL30" s="674">
        <v>5</v>
      </c>
      <c r="WM30" s="674">
        <v>5.0999999999999996</v>
      </c>
      <c r="WN30" s="674">
        <v>4.9000000000000004</v>
      </c>
      <c r="WO30" s="674">
        <v>5</v>
      </c>
      <c r="WP30" s="674">
        <v>5.0999999999999996</v>
      </c>
      <c r="WQ30" s="674">
        <v>4.9000000000000004</v>
      </c>
      <c r="WR30" s="674">
        <v>5</v>
      </c>
      <c r="WS30" s="674">
        <v>5.0999999999999996</v>
      </c>
      <c r="WT30" s="674">
        <v>4.9000000000000004</v>
      </c>
      <c r="WU30" s="674">
        <v>5</v>
      </c>
      <c r="WV30" s="674">
        <v>5</v>
      </c>
      <c r="WW30" s="674">
        <v>4.8</v>
      </c>
      <c r="WX30" s="674">
        <v>4.9000000000000004</v>
      </c>
      <c r="WY30" s="674">
        <v>5</v>
      </c>
      <c r="WZ30" s="674">
        <v>4.9000000000000004</v>
      </c>
      <c r="XA30" s="674">
        <v>5</v>
      </c>
      <c r="XB30" s="674">
        <v>4.8</v>
      </c>
    </row>
    <row r="31" spans="1:626" s="674" customFormat="1" ht="14.5" x14ac:dyDescent="0.35">
      <c r="A31" s="685"/>
      <c r="B31" s="684" t="s">
        <v>91</v>
      </c>
      <c r="C31" s="674">
        <v>9.9</v>
      </c>
      <c r="D31" s="674">
        <v>10</v>
      </c>
      <c r="E31" s="674">
        <v>10</v>
      </c>
      <c r="F31" s="674">
        <v>10</v>
      </c>
      <c r="G31" s="674">
        <v>9.8000000000000007</v>
      </c>
      <c r="H31" s="674">
        <v>9.8000000000000007</v>
      </c>
      <c r="I31" s="674">
        <v>9.8000000000000007</v>
      </c>
      <c r="J31" s="674">
        <v>9.6999999999999993</v>
      </c>
      <c r="K31" s="674">
        <v>9.6999999999999993</v>
      </c>
      <c r="L31" s="674">
        <v>9.6999999999999993</v>
      </c>
      <c r="M31" s="674">
        <v>9.9</v>
      </c>
      <c r="N31" s="674">
        <v>9.9</v>
      </c>
      <c r="O31" s="674">
        <v>9.9</v>
      </c>
      <c r="P31" s="674">
        <v>9.8000000000000007</v>
      </c>
      <c r="Q31" s="674">
        <v>9.8000000000000007</v>
      </c>
      <c r="R31" s="674">
        <v>9.6999999999999993</v>
      </c>
      <c r="S31" s="674">
        <v>9.6999999999999993</v>
      </c>
      <c r="T31" s="674">
        <v>9.6</v>
      </c>
      <c r="U31" s="674">
        <v>9.6999999999999993</v>
      </c>
      <c r="V31" s="674">
        <v>9.6</v>
      </c>
      <c r="W31" s="674">
        <v>9.6</v>
      </c>
      <c r="X31" s="674">
        <v>9.4</v>
      </c>
      <c r="Y31" s="674">
        <v>9.4</v>
      </c>
      <c r="Z31" s="674">
        <v>9.4</v>
      </c>
      <c r="AA31" s="674">
        <v>10.7</v>
      </c>
      <c r="AB31" s="674">
        <v>10.7</v>
      </c>
      <c r="AC31" s="674">
        <v>10.7</v>
      </c>
      <c r="AD31" s="674">
        <v>10.7</v>
      </c>
      <c r="AE31" s="674">
        <v>10.6</v>
      </c>
      <c r="AF31" s="674">
        <v>10.6</v>
      </c>
      <c r="AG31" s="674">
        <v>10.6</v>
      </c>
      <c r="AH31" s="674">
        <v>10.5</v>
      </c>
      <c r="AI31" s="674">
        <v>10.5</v>
      </c>
      <c r="AJ31" s="674">
        <v>10.5</v>
      </c>
      <c r="AK31" s="674">
        <v>10.7</v>
      </c>
      <c r="AL31" s="674">
        <v>10.7</v>
      </c>
      <c r="AM31" s="674">
        <v>10.7</v>
      </c>
      <c r="AN31" s="674">
        <v>10.7</v>
      </c>
      <c r="AO31" s="674">
        <v>10.7</v>
      </c>
      <c r="AP31" s="674">
        <v>10.5</v>
      </c>
      <c r="AQ31" s="674">
        <v>10.5</v>
      </c>
      <c r="AR31" s="674">
        <v>10.5</v>
      </c>
      <c r="AS31" s="674">
        <v>10.5</v>
      </c>
      <c r="AT31" s="674">
        <v>10.5</v>
      </c>
      <c r="AU31" s="674">
        <v>10.5</v>
      </c>
      <c r="AV31" s="674">
        <v>10.3</v>
      </c>
      <c r="AW31" s="674">
        <v>10.3</v>
      </c>
      <c r="AX31" s="674">
        <v>10.3</v>
      </c>
      <c r="AY31" s="674">
        <v>11.6</v>
      </c>
      <c r="AZ31" s="674">
        <v>11.6</v>
      </c>
      <c r="BA31" s="674">
        <v>11.6</v>
      </c>
      <c r="BB31" s="674">
        <v>11.6</v>
      </c>
      <c r="BC31" s="674">
        <v>11.5</v>
      </c>
      <c r="BD31" s="674">
        <v>11.5</v>
      </c>
      <c r="BE31" s="674">
        <v>11.5</v>
      </c>
      <c r="BF31" s="674">
        <v>11.4</v>
      </c>
      <c r="BG31" s="674">
        <v>11.4</v>
      </c>
      <c r="BH31" s="674">
        <v>11.4</v>
      </c>
      <c r="BI31" s="674">
        <v>11.6</v>
      </c>
      <c r="BJ31" s="674">
        <v>11.6</v>
      </c>
      <c r="BK31" s="674">
        <v>11.6</v>
      </c>
      <c r="BL31" s="674">
        <v>11.6</v>
      </c>
      <c r="BM31" s="674">
        <v>11.6</v>
      </c>
      <c r="BN31" s="674">
        <v>11.5</v>
      </c>
      <c r="BO31" s="674">
        <v>11.5</v>
      </c>
      <c r="BP31" s="674">
        <v>11.5</v>
      </c>
      <c r="BQ31" s="674">
        <v>11.4</v>
      </c>
      <c r="BR31" s="674">
        <v>11.4</v>
      </c>
      <c r="BS31" s="674">
        <v>11.4</v>
      </c>
      <c r="BT31" s="674">
        <v>11.3</v>
      </c>
      <c r="BU31" s="674">
        <v>11.3</v>
      </c>
      <c r="BV31" s="674">
        <v>11.3</v>
      </c>
      <c r="BW31" s="674">
        <v>11.6</v>
      </c>
      <c r="BX31" s="674">
        <v>11.6</v>
      </c>
      <c r="BY31" s="674">
        <v>11.6</v>
      </c>
      <c r="BZ31" s="674">
        <v>11.5</v>
      </c>
      <c r="CA31" s="674">
        <v>11.5</v>
      </c>
      <c r="CB31" s="674">
        <v>11.5</v>
      </c>
      <c r="CC31" s="674">
        <v>11.4</v>
      </c>
      <c r="CD31" s="674">
        <v>11.4</v>
      </c>
      <c r="CE31" s="674">
        <v>11.4</v>
      </c>
      <c r="CF31" s="674">
        <v>11.6</v>
      </c>
      <c r="CG31" s="674">
        <v>11.6</v>
      </c>
      <c r="CH31" s="674">
        <v>11.6</v>
      </c>
      <c r="CI31" s="674">
        <v>11.6</v>
      </c>
      <c r="CJ31" s="674">
        <v>11.6</v>
      </c>
      <c r="CK31" s="674">
        <v>11.5</v>
      </c>
      <c r="CL31" s="674">
        <v>11.5</v>
      </c>
      <c r="CM31" s="674">
        <v>11.5</v>
      </c>
      <c r="CN31" s="674">
        <v>11.4</v>
      </c>
      <c r="CO31" s="674">
        <v>11.4</v>
      </c>
      <c r="CP31" s="674">
        <v>11.4</v>
      </c>
      <c r="CQ31" s="674">
        <v>11.3</v>
      </c>
      <c r="CR31" s="674">
        <v>11.3</v>
      </c>
      <c r="CS31" s="674">
        <v>11.3</v>
      </c>
      <c r="CT31" s="674">
        <v>11.6</v>
      </c>
      <c r="CU31" s="674">
        <v>13.9</v>
      </c>
      <c r="CV31" s="674">
        <v>14.1</v>
      </c>
      <c r="CW31" s="674">
        <v>14</v>
      </c>
      <c r="CX31" s="674">
        <v>14</v>
      </c>
      <c r="CY31" s="674">
        <v>13.9</v>
      </c>
      <c r="CZ31" s="674">
        <v>13.9</v>
      </c>
      <c r="DA31" s="674">
        <v>13.9</v>
      </c>
      <c r="DB31" s="674">
        <v>13.9</v>
      </c>
      <c r="DC31" s="674">
        <v>13.9</v>
      </c>
      <c r="DD31" s="674">
        <v>13.9</v>
      </c>
      <c r="DE31" s="674">
        <v>14</v>
      </c>
      <c r="DF31" s="674">
        <v>13.9</v>
      </c>
      <c r="DG31" s="674">
        <v>13.9</v>
      </c>
      <c r="DH31" s="674">
        <v>13.9</v>
      </c>
      <c r="DI31" s="674">
        <v>13.9</v>
      </c>
      <c r="DJ31" s="674">
        <v>13.8</v>
      </c>
      <c r="DK31" s="674">
        <v>13.8</v>
      </c>
      <c r="DL31" s="674">
        <v>13.8</v>
      </c>
      <c r="DM31" s="674">
        <v>13.9</v>
      </c>
      <c r="DN31" s="674">
        <v>13.9</v>
      </c>
      <c r="DO31" s="674">
        <v>13.9</v>
      </c>
      <c r="DP31" s="674">
        <v>13.8</v>
      </c>
      <c r="DQ31" s="674">
        <v>13.7</v>
      </c>
      <c r="DR31" s="674">
        <v>13.7</v>
      </c>
      <c r="DS31" s="674">
        <v>9.9</v>
      </c>
      <c r="DT31" s="674">
        <v>10</v>
      </c>
      <c r="DU31" s="674">
        <v>10</v>
      </c>
      <c r="DV31" s="674">
        <v>10</v>
      </c>
      <c r="DW31" s="674">
        <v>9.8000000000000007</v>
      </c>
      <c r="DX31" s="674">
        <v>9.8000000000000007</v>
      </c>
      <c r="DY31" s="674">
        <v>9.8000000000000007</v>
      </c>
      <c r="DZ31" s="674">
        <v>9.6</v>
      </c>
      <c r="EA31" s="674">
        <v>9.6</v>
      </c>
      <c r="EB31" s="674">
        <v>9.6</v>
      </c>
      <c r="EC31" s="674">
        <v>10</v>
      </c>
      <c r="ED31" s="674">
        <v>10</v>
      </c>
      <c r="EE31" s="674">
        <v>10</v>
      </c>
      <c r="EF31" s="674">
        <v>9.9</v>
      </c>
      <c r="EG31" s="674">
        <v>9.9</v>
      </c>
      <c r="EH31" s="674">
        <v>9.8000000000000007</v>
      </c>
      <c r="EI31" s="674">
        <v>9.8000000000000007</v>
      </c>
      <c r="EJ31" s="674">
        <v>9.8000000000000007</v>
      </c>
      <c r="EK31" s="674">
        <v>9.6999999999999993</v>
      </c>
      <c r="EL31" s="674">
        <v>9.6999999999999993</v>
      </c>
      <c r="EM31" s="674">
        <v>9.6999999999999993</v>
      </c>
      <c r="EN31" s="674">
        <v>9.4</v>
      </c>
      <c r="EO31" s="674">
        <v>9.4</v>
      </c>
      <c r="EP31" s="674">
        <v>9.4</v>
      </c>
      <c r="EQ31" s="674">
        <v>10.7</v>
      </c>
      <c r="ER31" s="674">
        <v>10.8</v>
      </c>
      <c r="ES31" s="674">
        <v>10.7</v>
      </c>
      <c r="ET31" s="674">
        <v>10.7</v>
      </c>
      <c r="EU31" s="674">
        <v>10.6</v>
      </c>
      <c r="EV31" s="674">
        <v>10.6</v>
      </c>
      <c r="EW31" s="674">
        <v>10.6</v>
      </c>
      <c r="EX31" s="674">
        <v>10.5</v>
      </c>
      <c r="EY31" s="674">
        <v>10.5</v>
      </c>
      <c r="EZ31" s="674">
        <v>10.5</v>
      </c>
      <c r="FA31" s="674">
        <v>10.7</v>
      </c>
      <c r="FB31" s="674">
        <v>10.7</v>
      </c>
      <c r="FC31" s="674">
        <v>10.7</v>
      </c>
      <c r="FD31" s="674">
        <v>10.7</v>
      </c>
      <c r="FE31" s="674">
        <v>10.7</v>
      </c>
      <c r="FF31" s="674">
        <v>10.5</v>
      </c>
      <c r="FG31" s="674">
        <v>10.5</v>
      </c>
      <c r="FH31" s="674">
        <v>10.4</v>
      </c>
      <c r="FI31" s="674">
        <v>10.7</v>
      </c>
      <c r="FJ31" s="674">
        <v>10.6</v>
      </c>
      <c r="FK31" s="674">
        <v>10.6</v>
      </c>
      <c r="FL31" s="674">
        <v>10.4</v>
      </c>
      <c r="FM31" s="674">
        <v>10.3</v>
      </c>
      <c r="FN31" s="674">
        <v>10.3</v>
      </c>
      <c r="FO31" s="674">
        <v>13.9</v>
      </c>
      <c r="FP31" s="674">
        <v>14.1</v>
      </c>
      <c r="FQ31" s="674">
        <v>14</v>
      </c>
      <c r="FR31" s="674">
        <v>14</v>
      </c>
      <c r="FS31" s="674">
        <v>13.9</v>
      </c>
      <c r="FT31" s="674">
        <v>13.9</v>
      </c>
      <c r="FU31" s="674">
        <v>13.9</v>
      </c>
      <c r="FV31" s="674">
        <v>13.9</v>
      </c>
      <c r="FW31" s="674">
        <v>13.9</v>
      </c>
      <c r="FX31" s="674">
        <v>13.9</v>
      </c>
      <c r="FY31" s="674">
        <v>14</v>
      </c>
      <c r="FZ31" s="674">
        <v>13.9</v>
      </c>
      <c r="GA31" s="674">
        <v>13.9</v>
      </c>
      <c r="GB31" s="674">
        <v>13.9</v>
      </c>
      <c r="GC31" s="674">
        <v>13.9</v>
      </c>
      <c r="GD31" s="674">
        <v>13.8</v>
      </c>
      <c r="GE31" s="674">
        <v>13.8</v>
      </c>
      <c r="GF31" s="674">
        <v>13.8</v>
      </c>
      <c r="GG31" s="674">
        <v>13.9</v>
      </c>
      <c r="GH31" s="674">
        <v>13.9</v>
      </c>
      <c r="GI31" s="674">
        <v>13.9</v>
      </c>
      <c r="GJ31" s="674">
        <v>13.8</v>
      </c>
      <c r="GK31" s="674">
        <v>13.7</v>
      </c>
      <c r="GL31" s="674">
        <v>13.7</v>
      </c>
      <c r="GM31" s="674">
        <v>13.9</v>
      </c>
      <c r="GN31" s="674">
        <v>14.1</v>
      </c>
      <c r="GO31" s="674">
        <v>14</v>
      </c>
      <c r="GP31" s="674">
        <v>14</v>
      </c>
      <c r="GQ31" s="674">
        <v>13.9</v>
      </c>
      <c r="GR31" s="674">
        <v>13.9</v>
      </c>
      <c r="GS31" s="674">
        <v>13.9</v>
      </c>
      <c r="GT31" s="674">
        <v>13.9</v>
      </c>
      <c r="GU31" s="674">
        <v>13.9</v>
      </c>
      <c r="GV31" s="674">
        <v>13.9</v>
      </c>
      <c r="GW31" s="674">
        <v>14</v>
      </c>
      <c r="GX31" s="674">
        <v>13.9</v>
      </c>
      <c r="GY31" s="674">
        <v>13.9</v>
      </c>
      <c r="GZ31" s="674">
        <v>13.9</v>
      </c>
      <c r="HA31" s="674">
        <v>13.9</v>
      </c>
      <c r="HB31" s="674">
        <v>13.8</v>
      </c>
      <c r="HC31" s="674">
        <v>13.8</v>
      </c>
      <c r="HD31" s="674">
        <v>13.8</v>
      </c>
      <c r="HE31" s="674">
        <v>13.9</v>
      </c>
      <c r="HF31" s="674">
        <v>13.9</v>
      </c>
      <c r="HG31" s="674">
        <v>13.9</v>
      </c>
      <c r="HH31" s="674">
        <v>13.8</v>
      </c>
      <c r="HI31" s="674">
        <v>13.7</v>
      </c>
      <c r="HJ31" s="674">
        <v>13.7</v>
      </c>
      <c r="HK31" s="674">
        <v>8.4</v>
      </c>
      <c r="HL31" s="674">
        <v>8.8000000000000007</v>
      </c>
      <c r="HM31" s="674">
        <v>8.9</v>
      </c>
      <c r="HN31" s="674">
        <v>9.1</v>
      </c>
      <c r="HO31" s="674">
        <v>8.6</v>
      </c>
      <c r="HP31" s="674">
        <v>8.8000000000000007</v>
      </c>
      <c r="HQ31" s="674">
        <v>9</v>
      </c>
      <c r="HR31" s="674">
        <v>8.1999999999999993</v>
      </c>
      <c r="HS31" s="674">
        <v>8.3000000000000007</v>
      </c>
      <c r="HT31" s="674">
        <v>8.4</v>
      </c>
      <c r="HU31" s="674">
        <v>8.4</v>
      </c>
      <c r="HV31" s="674">
        <v>8.5</v>
      </c>
      <c r="HW31" s="674">
        <v>8.6999999999999993</v>
      </c>
      <c r="HX31" s="674">
        <v>8.5</v>
      </c>
      <c r="HY31" s="674">
        <v>8.6999999999999993</v>
      </c>
      <c r="HZ31" s="674">
        <v>7.9</v>
      </c>
      <c r="IA31" s="674">
        <v>8</v>
      </c>
      <c r="IB31" s="674">
        <v>8.1999999999999993</v>
      </c>
      <c r="IC31" s="674">
        <v>7.2</v>
      </c>
      <c r="ID31" s="674">
        <v>7.3</v>
      </c>
      <c r="IE31" s="674">
        <v>7.5</v>
      </c>
      <c r="IF31" s="674">
        <v>6.8</v>
      </c>
      <c r="IG31" s="674">
        <v>6.9</v>
      </c>
      <c r="IH31" s="674">
        <v>7.1</v>
      </c>
      <c r="II31" s="674">
        <v>14.1</v>
      </c>
      <c r="IJ31" s="674">
        <v>14</v>
      </c>
      <c r="IK31" s="674">
        <v>14</v>
      </c>
      <c r="IL31" s="674">
        <v>13.9</v>
      </c>
      <c r="IM31" s="674">
        <v>13.9</v>
      </c>
      <c r="IN31" s="674">
        <v>13.9</v>
      </c>
      <c r="IO31" s="674">
        <v>13.9</v>
      </c>
      <c r="IP31" s="674">
        <v>13.9</v>
      </c>
      <c r="IQ31" s="674">
        <v>13.9</v>
      </c>
      <c r="IR31" s="674">
        <v>14</v>
      </c>
      <c r="IS31" s="674">
        <v>13.9</v>
      </c>
      <c r="IT31" s="674">
        <v>13.9</v>
      </c>
      <c r="IU31" s="674">
        <v>13.9</v>
      </c>
      <c r="IV31" s="674">
        <v>13.9</v>
      </c>
      <c r="IW31" s="674">
        <v>13.8</v>
      </c>
      <c r="IX31" s="674">
        <v>13.8</v>
      </c>
      <c r="IY31" s="674">
        <v>13.8</v>
      </c>
      <c r="IZ31" s="674">
        <v>13.9</v>
      </c>
      <c r="JA31" s="674">
        <v>13.9</v>
      </c>
      <c r="JB31" s="674">
        <v>13.9</v>
      </c>
      <c r="JC31" s="674">
        <v>13.8</v>
      </c>
      <c r="JD31" s="674">
        <v>13.7</v>
      </c>
      <c r="JE31" s="674">
        <v>13.7</v>
      </c>
      <c r="JF31" s="674">
        <v>13.9</v>
      </c>
      <c r="JG31" s="674">
        <v>14.1</v>
      </c>
      <c r="JH31" s="674">
        <v>14</v>
      </c>
      <c r="JI31" s="674">
        <v>14</v>
      </c>
      <c r="JJ31" s="674">
        <v>13.9</v>
      </c>
      <c r="JK31" s="674">
        <v>13.9</v>
      </c>
      <c r="JL31" s="674">
        <v>13.9</v>
      </c>
      <c r="JM31" s="674">
        <v>13.9</v>
      </c>
      <c r="JN31" s="674">
        <v>13.9</v>
      </c>
      <c r="JO31" s="674">
        <v>13.9</v>
      </c>
      <c r="JP31" s="674">
        <v>14</v>
      </c>
      <c r="JQ31" s="674">
        <v>13.9</v>
      </c>
      <c r="JR31" s="674">
        <v>13.9</v>
      </c>
      <c r="JS31" s="674">
        <v>13.9</v>
      </c>
      <c r="JT31" s="674">
        <v>13.9</v>
      </c>
      <c r="JU31" s="674">
        <v>13.8</v>
      </c>
      <c r="JV31" s="674">
        <v>13.8</v>
      </c>
      <c r="JW31" s="674">
        <v>13.8</v>
      </c>
      <c r="JX31" s="674">
        <v>13.9</v>
      </c>
      <c r="JY31" s="674">
        <v>13.9</v>
      </c>
      <c r="JZ31" s="674">
        <v>13.9</v>
      </c>
      <c r="KA31" s="674">
        <v>13.8</v>
      </c>
      <c r="KB31" s="674">
        <v>13.7</v>
      </c>
      <c r="KC31" s="674">
        <v>13.7</v>
      </c>
      <c r="KD31" s="674">
        <v>13.9</v>
      </c>
      <c r="KE31" s="674">
        <v>14</v>
      </c>
      <c r="KF31" s="674">
        <v>14</v>
      </c>
      <c r="KG31" s="674">
        <v>14</v>
      </c>
      <c r="KH31" s="674">
        <v>14</v>
      </c>
      <c r="KI31" s="674">
        <v>13.9</v>
      </c>
      <c r="KJ31" s="674">
        <v>13.9</v>
      </c>
      <c r="KK31" s="674">
        <v>13.9</v>
      </c>
      <c r="KL31" s="674">
        <v>13.9</v>
      </c>
      <c r="KM31" s="674">
        <v>13.9</v>
      </c>
      <c r="KN31" s="674">
        <v>14</v>
      </c>
      <c r="KO31" s="674">
        <v>14</v>
      </c>
      <c r="KP31" s="674">
        <v>13.9</v>
      </c>
      <c r="KQ31" s="674">
        <v>13.9</v>
      </c>
      <c r="KR31" s="674">
        <v>13.9</v>
      </c>
      <c r="KS31" s="674">
        <v>13.8</v>
      </c>
      <c r="KT31" s="674">
        <v>13.8</v>
      </c>
      <c r="KU31" s="674">
        <v>13.8</v>
      </c>
      <c r="KV31" s="674">
        <v>14</v>
      </c>
      <c r="KW31" s="674">
        <v>13.9</v>
      </c>
      <c r="KX31" s="674">
        <v>13.9</v>
      </c>
      <c r="KY31" s="674">
        <v>13.7</v>
      </c>
      <c r="KZ31" s="674">
        <v>13.7</v>
      </c>
      <c r="LA31" s="674">
        <v>13.7</v>
      </c>
      <c r="LB31" s="674">
        <v>14</v>
      </c>
      <c r="LC31" s="674">
        <v>14.1</v>
      </c>
      <c r="LD31" s="674">
        <v>14</v>
      </c>
      <c r="LE31" s="674">
        <v>14</v>
      </c>
      <c r="LF31" s="674">
        <v>13.9</v>
      </c>
      <c r="LG31" s="674">
        <v>13.9</v>
      </c>
      <c r="LH31" s="674">
        <v>13.9</v>
      </c>
      <c r="LI31" s="674">
        <v>13.9</v>
      </c>
      <c r="LJ31" s="674">
        <v>13.9</v>
      </c>
      <c r="LK31" s="674">
        <v>13.9</v>
      </c>
      <c r="LL31" s="674">
        <v>14</v>
      </c>
      <c r="LM31" s="674">
        <v>13.9</v>
      </c>
      <c r="LN31" s="674">
        <v>13.9</v>
      </c>
      <c r="LO31" s="674">
        <v>13.9</v>
      </c>
      <c r="LP31" s="674">
        <v>13.9</v>
      </c>
      <c r="LQ31" s="674">
        <v>13.8</v>
      </c>
      <c r="LR31" s="674">
        <v>13.8</v>
      </c>
      <c r="LS31" s="674">
        <v>13.8</v>
      </c>
      <c r="LT31" s="674">
        <v>13.9</v>
      </c>
      <c r="LU31" s="674">
        <v>13.9</v>
      </c>
      <c r="LV31" s="674">
        <v>13.9</v>
      </c>
      <c r="LW31" s="674">
        <v>13.8</v>
      </c>
      <c r="LX31" s="674">
        <v>13.7</v>
      </c>
      <c r="LY31" s="674">
        <v>13.7</v>
      </c>
      <c r="LZ31" s="674">
        <v>13.9</v>
      </c>
      <c r="MA31" s="674">
        <v>14.1</v>
      </c>
      <c r="MB31" s="674">
        <v>14</v>
      </c>
      <c r="MC31" s="674">
        <v>14</v>
      </c>
      <c r="MD31" s="674">
        <v>13.9</v>
      </c>
      <c r="ME31" s="674">
        <v>13.9</v>
      </c>
      <c r="MF31" s="674">
        <v>13.9</v>
      </c>
      <c r="MG31" s="674">
        <v>13.9</v>
      </c>
      <c r="MH31" s="674">
        <v>13.9</v>
      </c>
      <c r="MI31" s="674">
        <v>13.9</v>
      </c>
      <c r="MJ31" s="674">
        <v>14</v>
      </c>
      <c r="MK31" s="674">
        <v>13.9</v>
      </c>
      <c r="ML31" s="674">
        <v>13.9</v>
      </c>
      <c r="MM31" s="674">
        <v>13.9</v>
      </c>
      <c r="MN31" s="674">
        <v>13.9</v>
      </c>
      <c r="MO31" s="674">
        <v>13.8</v>
      </c>
      <c r="MP31" s="674">
        <v>13.8</v>
      </c>
      <c r="MQ31" s="674">
        <v>13.8</v>
      </c>
      <c r="MR31" s="674">
        <v>13.9</v>
      </c>
      <c r="MS31" s="674">
        <v>13.9</v>
      </c>
      <c r="MT31" s="674">
        <v>13.9</v>
      </c>
      <c r="MU31" s="674">
        <v>13.7</v>
      </c>
      <c r="MV31" s="674">
        <v>13.7</v>
      </c>
      <c r="MW31" s="674">
        <v>13.7</v>
      </c>
      <c r="MX31" s="674">
        <v>13.9</v>
      </c>
      <c r="MY31" s="674">
        <v>14.1</v>
      </c>
      <c r="MZ31" s="674">
        <v>14</v>
      </c>
      <c r="NA31" s="674">
        <v>14</v>
      </c>
      <c r="NB31" s="674">
        <v>13.9</v>
      </c>
      <c r="NC31" s="674">
        <v>13.9</v>
      </c>
      <c r="ND31" s="674">
        <v>13.9</v>
      </c>
      <c r="NE31" s="674">
        <v>13.9</v>
      </c>
      <c r="NF31" s="674">
        <v>13.9</v>
      </c>
      <c r="NG31" s="674">
        <v>13.9</v>
      </c>
      <c r="NH31" s="674">
        <v>14</v>
      </c>
      <c r="NI31" s="674">
        <v>13.9</v>
      </c>
      <c r="NJ31" s="674">
        <v>13.9</v>
      </c>
      <c r="NK31" s="674">
        <v>13.9</v>
      </c>
      <c r="NL31" s="674">
        <v>13.9</v>
      </c>
      <c r="NM31" s="674">
        <v>13.8</v>
      </c>
      <c r="NN31" s="674">
        <v>13.8</v>
      </c>
      <c r="NO31" s="674">
        <v>13.8</v>
      </c>
      <c r="NP31" s="674">
        <v>13.9</v>
      </c>
      <c r="NQ31" s="674">
        <v>13.9</v>
      </c>
      <c r="NR31" s="674">
        <v>13.9</v>
      </c>
      <c r="NS31" s="674">
        <v>13.8</v>
      </c>
      <c r="NT31" s="674">
        <v>13.7</v>
      </c>
      <c r="NU31" s="674">
        <v>13.7</v>
      </c>
      <c r="NV31" s="674">
        <v>13.9</v>
      </c>
      <c r="NW31" s="674">
        <v>11.2</v>
      </c>
      <c r="NX31" s="674">
        <v>11.2</v>
      </c>
      <c r="NY31" s="674">
        <v>11.2</v>
      </c>
      <c r="NZ31" s="674">
        <v>11</v>
      </c>
      <c r="OA31" s="674">
        <v>11</v>
      </c>
      <c r="OB31" s="674">
        <v>11</v>
      </c>
      <c r="OC31" s="674">
        <v>10.9</v>
      </c>
      <c r="OD31" s="674">
        <v>10.9</v>
      </c>
      <c r="OE31" s="674">
        <v>10.9</v>
      </c>
      <c r="OF31" s="674">
        <v>11.1</v>
      </c>
      <c r="OG31" s="674">
        <v>11.1</v>
      </c>
      <c r="OH31" s="674">
        <v>11.1</v>
      </c>
      <c r="OI31" s="674">
        <v>11.1</v>
      </c>
      <c r="OJ31" s="674">
        <v>11.1</v>
      </c>
      <c r="OK31" s="674">
        <v>10.9</v>
      </c>
      <c r="OL31" s="674">
        <v>10.9</v>
      </c>
      <c r="OM31" s="674">
        <v>10.9</v>
      </c>
      <c r="ON31" s="674">
        <v>10.9</v>
      </c>
      <c r="OO31" s="674">
        <v>10.9</v>
      </c>
      <c r="OP31" s="674">
        <v>10.9</v>
      </c>
      <c r="OQ31" s="674">
        <v>10.7</v>
      </c>
      <c r="OR31" s="674">
        <v>10.7</v>
      </c>
      <c r="OS31" s="674">
        <v>10.7</v>
      </c>
      <c r="OT31" s="674">
        <v>11.1</v>
      </c>
      <c r="OU31" s="674">
        <v>10.5</v>
      </c>
      <c r="OV31" s="674">
        <v>10.5</v>
      </c>
      <c r="OW31" s="674">
        <v>10.5</v>
      </c>
      <c r="OX31" s="674">
        <v>10.3</v>
      </c>
      <c r="OY31" s="674">
        <v>10.3</v>
      </c>
      <c r="OZ31" s="674">
        <v>10.3</v>
      </c>
      <c r="PA31" s="674">
        <v>10.199999999999999</v>
      </c>
      <c r="PB31" s="674">
        <v>10.199999999999999</v>
      </c>
      <c r="PC31" s="674">
        <v>10.199999999999999</v>
      </c>
      <c r="PD31" s="674">
        <v>10.5</v>
      </c>
      <c r="PE31" s="674">
        <v>10.5</v>
      </c>
      <c r="PF31" s="674">
        <v>10.5</v>
      </c>
      <c r="PG31" s="674">
        <v>10.5</v>
      </c>
      <c r="PH31" s="674">
        <v>10.5</v>
      </c>
      <c r="PI31" s="674">
        <v>10.3</v>
      </c>
      <c r="PJ31" s="674">
        <v>10.3</v>
      </c>
      <c r="PK31" s="674">
        <v>10.3</v>
      </c>
      <c r="PL31" s="674">
        <v>10.4</v>
      </c>
      <c r="PM31" s="674">
        <v>10.3</v>
      </c>
      <c r="PN31" s="674">
        <v>10.3</v>
      </c>
      <c r="PO31" s="674">
        <v>10.1</v>
      </c>
      <c r="PP31" s="674">
        <v>10.1</v>
      </c>
      <c r="PQ31" s="674">
        <v>10</v>
      </c>
      <c r="PR31" s="674">
        <v>10.5</v>
      </c>
      <c r="PS31" s="674">
        <v>10.5</v>
      </c>
      <c r="PT31" s="674">
        <v>10.5</v>
      </c>
      <c r="PU31" s="674">
        <v>10.5</v>
      </c>
      <c r="PV31" s="674">
        <v>10.3</v>
      </c>
      <c r="PW31" s="674">
        <v>10.3</v>
      </c>
      <c r="PX31" s="674">
        <v>10.3</v>
      </c>
      <c r="PY31" s="674">
        <v>10.199999999999999</v>
      </c>
      <c r="PZ31" s="674">
        <v>10.199999999999999</v>
      </c>
      <c r="QA31" s="674">
        <v>10.199999999999999</v>
      </c>
      <c r="QB31" s="674">
        <v>10.5</v>
      </c>
      <c r="QC31" s="674">
        <v>10.5</v>
      </c>
      <c r="QD31" s="674">
        <v>10.5</v>
      </c>
      <c r="QE31" s="674">
        <v>10.5</v>
      </c>
      <c r="QF31" s="674">
        <v>10.5</v>
      </c>
      <c r="QG31" s="674">
        <v>10.3</v>
      </c>
      <c r="QH31" s="674">
        <v>10.3</v>
      </c>
      <c r="QI31" s="674">
        <v>10.3</v>
      </c>
      <c r="QJ31" s="674">
        <v>10.4</v>
      </c>
      <c r="QK31" s="674">
        <v>10.3</v>
      </c>
      <c r="QL31" s="674">
        <v>10.3</v>
      </c>
      <c r="QM31" s="674">
        <v>10.1</v>
      </c>
      <c r="QN31" s="674">
        <v>10.1</v>
      </c>
      <c r="QO31" s="674">
        <v>10</v>
      </c>
      <c r="QP31" s="674">
        <v>10.5</v>
      </c>
      <c r="QQ31" s="674">
        <v>14</v>
      </c>
      <c r="QR31" s="674">
        <v>14</v>
      </c>
      <c r="QS31" s="674">
        <v>14</v>
      </c>
      <c r="QT31" s="674">
        <v>13.9</v>
      </c>
      <c r="QU31" s="674">
        <v>13.9</v>
      </c>
      <c r="QV31" s="674">
        <v>13.9</v>
      </c>
      <c r="QW31" s="674">
        <v>13.9</v>
      </c>
      <c r="QX31" s="674">
        <v>13.9</v>
      </c>
      <c r="QY31" s="674">
        <v>13.9</v>
      </c>
      <c r="QZ31" s="674">
        <v>13.9</v>
      </c>
      <c r="RA31" s="674">
        <v>13.9</v>
      </c>
      <c r="RB31" s="674">
        <v>13.9</v>
      </c>
      <c r="RC31" s="674">
        <v>13.9</v>
      </c>
      <c r="RD31" s="674">
        <v>13.9</v>
      </c>
      <c r="RE31" s="674">
        <v>13.8</v>
      </c>
      <c r="RF31" s="674">
        <v>13.8</v>
      </c>
      <c r="RG31" s="674">
        <v>13.8</v>
      </c>
      <c r="RH31" s="674">
        <v>13.9</v>
      </c>
      <c r="RI31" s="674">
        <v>13.9</v>
      </c>
      <c r="RJ31" s="674">
        <v>13.9</v>
      </c>
      <c r="RK31" s="674">
        <v>13.7</v>
      </c>
      <c r="RL31" s="674">
        <v>13.7</v>
      </c>
      <c r="RM31" s="674">
        <v>13.7</v>
      </c>
      <c r="RN31" s="674">
        <v>13.9</v>
      </c>
      <c r="RO31" s="674">
        <v>14</v>
      </c>
      <c r="RP31" s="674">
        <v>14</v>
      </c>
      <c r="RQ31" s="674">
        <v>14</v>
      </c>
      <c r="RR31" s="674">
        <v>13.9</v>
      </c>
      <c r="RS31" s="674">
        <v>13.9</v>
      </c>
      <c r="RT31" s="674">
        <v>13.9</v>
      </c>
      <c r="RU31" s="674">
        <v>13.9</v>
      </c>
      <c r="RV31" s="674">
        <v>13.9</v>
      </c>
      <c r="RW31" s="674">
        <v>13.9</v>
      </c>
      <c r="RX31" s="674">
        <v>13.9</v>
      </c>
      <c r="RY31" s="674">
        <v>13.9</v>
      </c>
      <c r="RZ31" s="674">
        <v>13.9</v>
      </c>
      <c r="SA31" s="674">
        <v>13.9</v>
      </c>
      <c r="SB31" s="674">
        <v>13.9</v>
      </c>
      <c r="SC31" s="674">
        <v>13.8</v>
      </c>
      <c r="SD31" s="674">
        <v>13.8</v>
      </c>
      <c r="SE31" s="674">
        <v>13.8</v>
      </c>
      <c r="SF31" s="674">
        <v>13.9</v>
      </c>
      <c r="SG31" s="674">
        <v>13.9</v>
      </c>
      <c r="SH31" s="674">
        <v>13.9</v>
      </c>
      <c r="SI31" s="674">
        <v>13.7</v>
      </c>
      <c r="SJ31" s="674">
        <v>13.7</v>
      </c>
      <c r="SK31" s="674">
        <v>13.7</v>
      </c>
      <c r="SL31" s="674">
        <v>13.9</v>
      </c>
      <c r="SM31" s="674">
        <v>14</v>
      </c>
      <c r="SN31" s="674">
        <v>14</v>
      </c>
      <c r="SO31" s="674">
        <v>14</v>
      </c>
      <c r="SP31" s="674">
        <v>13.9</v>
      </c>
      <c r="SQ31" s="674">
        <v>13.9</v>
      </c>
      <c r="SR31" s="674">
        <v>13.9</v>
      </c>
      <c r="SS31" s="674">
        <v>13.9</v>
      </c>
      <c r="ST31" s="674">
        <v>13.9</v>
      </c>
      <c r="SU31" s="674">
        <v>13.9</v>
      </c>
      <c r="SV31" s="674">
        <v>13.9</v>
      </c>
      <c r="SW31" s="674">
        <v>13.9</v>
      </c>
      <c r="SX31" s="674">
        <v>13.9</v>
      </c>
      <c r="SY31" s="674">
        <v>13.9</v>
      </c>
      <c r="SZ31" s="674">
        <v>13.9</v>
      </c>
      <c r="TA31" s="674">
        <v>13.8</v>
      </c>
      <c r="TB31" s="674">
        <v>13.8</v>
      </c>
      <c r="TC31" s="674">
        <v>13.8</v>
      </c>
      <c r="TD31" s="674">
        <v>13.9</v>
      </c>
      <c r="TE31" s="674">
        <v>13.9</v>
      </c>
      <c r="TF31" s="674">
        <v>13.9</v>
      </c>
      <c r="TG31" s="674">
        <v>13.7</v>
      </c>
      <c r="TH31" s="674">
        <v>13.7</v>
      </c>
      <c r="TI31" s="674">
        <v>13.7</v>
      </c>
      <c r="TJ31" s="674">
        <v>13.9</v>
      </c>
      <c r="TK31" s="674">
        <v>14</v>
      </c>
      <c r="TL31" s="674">
        <v>14</v>
      </c>
      <c r="TM31" s="674">
        <v>14</v>
      </c>
      <c r="TN31" s="674">
        <v>14</v>
      </c>
      <c r="TO31" s="674">
        <v>13.9</v>
      </c>
      <c r="TP31" s="674">
        <v>13.9</v>
      </c>
      <c r="TQ31" s="674">
        <v>13.9</v>
      </c>
      <c r="TR31" s="674">
        <v>13.9</v>
      </c>
      <c r="TS31" s="674">
        <v>13.9</v>
      </c>
      <c r="TT31" s="674">
        <v>14</v>
      </c>
      <c r="TU31" s="674">
        <v>13.9</v>
      </c>
      <c r="TV31" s="674">
        <v>13.9</v>
      </c>
      <c r="TW31" s="674">
        <v>13.9</v>
      </c>
      <c r="TX31" s="674">
        <v>13.9</v>
      </c>
      <c r="TY31" s="674">
        <v>13.8</v>
      </c>
      <c r="TZ31" s="674">
        <v>13.8</v>
      </c>
      <c r="UA31" s="674">
        <v>13.8</v>
      </c>
      <c r="UB31" s="674">
        <v>14</v>
      </c>
      <c r="UC31" s="674">
        <v>13.9</v>
      </c>
      <c r="UD31" s="674">
        <v>13.9</v>
      </c>
      <c r="UE31" s="674">
        <v>13.7</v>
      </c>
      <c r="UF31" s="674">
        <v>13.7</v>
      </c>
      <c r="UG31" s="674">
        <v>13.7</v>
      </c>
      <c r="UH31" s="674">
        <v>14</v>
      </c>
      <c r="UI31" s="674">
        <v>10.5</v>
      </c>
      <c r="UJ31" s="674">
        <v>10.5</v>
      </c>
      <c r="UK31" s="674">
        <v>10.5</v>
      </c>
      <c r="UL31" s="674">
        <v>10.3</v>
      </c>
      <c r="UM31" s="674">
        <v>10.3</v>
      </c>
      <c r="UN31" s="674">
        <v>10.3</v>
      </c>
      <c r="UO31" s="674">
        <v>10.199999999999999</v>
      </c>
      <c r="UP31" s="674">
        <v>10.199999999999999</v>
      </c>
      <c r="UQ31" s="674">
        <v>10.199999999999999</v>
      </c>
      <c r="UR31" s="674">
        <v>10.5</v>
      </c>
      <c r="US31" s="674">
        <v>10.5</v>
      </c>
      <c r="UT31" s="674">
        <v>10.5</v>
      </c>
      <c r="UU31" s="674">
        <v>10.5</v>
      </c>
      <c r="UV31" s="674">
        <v>10.5</v>
      </c>
      <c r="UW31" s="674">
        <v>10.3</v>
      </c>
      <c r="UX31" s="674">
        <v>10.3</v>
      </c>
      <c r="UY31" s="674">
        <v>10.3</v>
      </c>
      <c r="UZ31" s="674">
        <v>10.4</v>
      </c>
      <c r="VA31" s="674">
        <v>10.3</v>
      </c>
      <c r="VB31" s="674">
        <v>10.3</v>
      </c>
      <c r="VC31" s="674">
        <v>10.1</v>
      </c>
      <c r="VD31" s="674">
        <v>10.1</v>
      </c>
      <c r="VE31" s="674">
        <v>10</v>
      </c>
      <c r="VF31" s="674">
        <v>10.5</v>
      </c>
      <c r="VG31" s="674">
        <v>14.1</v>
      </c>
      <c r="VH31" s="674">
        <v>14</v>
      </c>
      <c r="VI31" s="674">
        <v>14</v>
      </c>
      <c r="VJ31" s="674">
        <v>13.9</v>
      </c>
      <c r="VK31" s="674">
        <v>13.9</v>
      </c>
      <c r="VL31" s="674">
        <v>13.9</v>
      </c>
      <c r="VM31" s="674">
        <v>13.9</v>
      </c>
      <c r="VN31" s="674">
        <v>13.9</v>
      </c>
      <c r="VO31" s="674">
        <v>13.9</v>
      </c>
      <c r="VP31" s="674">
        <v>14</v>
      </c>
      <c r="VQ31" s="674">
        <v>13.9</v>
      </c>
      <c r="VR31" s="674">
        <v>13.9</v>
      </c>
      <c r="VS31" s="674">
        <v>13.9</v>
      </c>
      <c r="VT31" s="674">
        <v>13.9</v>
      </c>
      <c r="VU31" s="674">
        <v>13.9</v>
      </c>
      <c r="VV31" s="674">
        <v>13.8</v>
      </c>
      <c r="VW31" s="674">
        <v>13.8</v>
      </c>
      <c r="VX31" s="674">
        <v>13.8</v>
      </c>
      <c r="VY31" s="674">
        <v>13.9</v>
      </c>
      <c r="VZ31" s="674">
        <v>13.9</v>
      </c>
      <c r="WA31" s="674">
        <v>13.9</v>
      </c>
      <c r="WB31" s="674">
        <v>13.7</v>
      </c>
      <c r="WC31" s="674">
        <v>13.7</v>
      </c>
      <c r="WD31" s="674">
        <v>13.8</v>
      </c>
      <c r="WE31" s="674">
        <v>14.1</v>
      </c>
      <c r="WF31" s="674">
        <v>14</v>
      </c>
      <c r="WG31" s="674">
        <v>14</v>
      </c>
      <c r="WH31" s="674">
        <v>13.9</v>
      </c>
      <c r="WI31" s="674">
        <v>13.9</v>
      </c>
      <c r="WJ31" s="674">
        <v>13.9</v>
      </c>
      <c r="WK31" s="674">
        <v>13.9</v>
      </c>
      <c r="WL31" s="674">
        <v>13.9</v>
      </c>
      <c r="WM31" s="674">
        <v>13.9</v>
      </c>
      <c r="WN31" s="674">
        <v>14</v>
      </c>
      <c r="WO31" s="674">
        <v>13.9</v>
      </c>
      <c r="WP31" s="674">
        <v>13.9</v>
      </c>
      <c r="WQ31" s="674">
        <v>13.9</v>
      </c>
      <c r="WR31" s="674">
        <v>13.9</v>
      </c>
      <c r="WS31" s="674">
        <v>13.9</v>
      </c>
      <c r="WT31" s="674">
        <v>13.8</v>
      </c>
      <c r="WU31" s="674">
        <v>13.8</v>
      </c>
      <c r="WV31" s="674">
        <v>13.8</v>
      </c>
      <c r="WW31" s="674">
        <v>13.9</v>
      </c>
      <c r="WX31" s="674">
        <v>13.9</v>
      </c>
      <c r="WY31" s="674">
        <v>13.9</v>
      </c>
      <c r="WZ31" s="674">
        <v>13.7</v>
      </c>
      <c r="XA31" s="674">
        <v>13.7</v>
      </c>
      <c r="XB31" s="674">
        <v>13.8</v>
      </c>
    </row>
    <row r="32" spans="1:626" s="674" customFormat="1" ht="14.5" x14ac:dyDescent="0.35">
      <c r="A32" s="685"/>
      <c r="B32" s="684" t="s">
        <v>92</v>
      </c>
      <c r="C32" s="674">
        <v>4.7</v>
      </c>
      <c r="D32" s="674">
        <v>4.7</v>
      </c>
      <c r="E32" s="674">
        <v>4.7</v>
      </c>
      <c r="F32" s="674">
        <v>4.7</v>
      </c>
      <c r="G32" s="674">
        <v>4.7</v>
      </c>
      <c r="H32" s="674">
        <v>4.7</v>
      </c>
      <c r="I32" s="674">
        <v>4.7</v>
      </c>
      <c r="J32" s="674">
        <v>4.7</v>
      </c>
      <c r="K32" s="674">
        <v>4.7</v>
      </c>
      <c r="L32" s="674">
        <v>4.7</v>
      </c>
      <c r="M32" s="674">
        <v>4.7</v>
      </c>
      <c r="N32" s="674">
        <v>4.7</v>
      </c>
      <c r="O32" s="674">
        <v>4.7</v>
      </c>
      <c r="P32" s="674">
        <v>4.7</v>
      </c>
      <c r="Q32" s="674">
        <v>4.7</v>
      </c>
      <c r="R32" s="674">
        <v>4.7</v>
      </c>
      <c r="S32" s="674">
        <v>4.7</v>
      </c>
      <c r="T32" s="674">
        <v>4.7</v>
      </c>
      <c r="U32" s="674">
        <v>4.7</v>
      </c>
      <c r="V32" s="674">
        <v>4.7</v>
      </c>
      <c r="W32" s="674">
        <v>4.7</v>
      </c>
      <c r="X32" s="674">
        <v>4.7</v>
      </c>
      <c r="Y32" s="674">
        <v>4.7</v>
      </c>
      <c r="Z32" s="674">
        <v>4.7</v>
      </c>
      <c r="AA32" s="674">
        <v>4.7</v>
      </c>
      <c r="AB32" s="674">
        <v>4.7</v>
      </c>
      <c r="AC32" s="674">
        <v>4.7</v>
      </c>
      <c r="AD32" s="674">
        <v>4.7</v>
      </c>
      <c r="AE32" s="674">
        <v>4.7</v>
      </c>
      <c r="AF32" s="674">
        <v>4.7</v>
      </c>
      <c r="AG32" s="674">
        <v>4.7</v>
      </c>
      <c r="AH32" s="674">
        <v>4.7</v>
      </c>
      <c r="AI32" s="674">
        <v>4.7</v>
      </c>
      <c r="AJ32" s="674">
        <v>4.7</v>
      </c>
      <c r="AK32" s="674">
        <v>4.7</v>
      </c>
      <c r="AL32" s="674">
        <v>4.7</v>
      </c>
      <c r="AM32" s="674">
        <v>4.7</v>
      </c>
      <c r="AN32" s="674">
        <v>4.7</v>
      </c>
      <c r="AO32" s="674">
        <v>4.7</v>
      </c>
      <c r="AP32" s="674">
        <v>4.7</v>
      </c>
      <c r="AQ32" s="674">
        <v>4.7</v>
      </c>
      <c r="AR32" s="674">
        <v>4.7</v>
      </c>
      <c r="AS32" s="674">
        <v>4.7</v>
      </c>
      <c r="AT32" s="674">
        <v>4.7</v>
      </c>
      <c r="AU32" s="674">
        <v>4.7</v>
      </c>
      <c r="AV32" s="674">
        <v>4.7</v>
      </c>
      <c r="AW32" s="674">
        <v>4.7</v>
      </c>
      <c r="AX32" s="674">
        <v>4.7</v>
      </c>
      <c r="AY32" s="674">
        <v>4.7</v>
      </c>
      <c r="AZ32" s="674">
        <v>4.7</v>
      </c>
      <c r="BA32" s="674">
        <v>4.7</v>
      </c>
      <c r="BB32" s="674">
        <v>4.7</v>
      </c>
      <c r="BC32" s="674">
        <v>4.7</v>
      </c>
      <c r="BD32" s="674">
        <v>4.7</v>
      </c>
      <c r="BE32" s="674">
        <v>4.7</v>
      </c>
      <c r="BF32" s="674">
        <v>4.7</v>
      </c>
      <c r="BG32" s="674">
        <v>4.7</v>
      </c>
      <c r="BH32" s="674">
        <v>4.7</v>
      </c>
      <c r="BI32" s="674">
        <v>4.7</v>
      </c>
      <c r="BJ32" s="674">
        <v>4.7</v>
      </c>
      <c r="BK32" s="674">
        <v>4.7</v>
      </c>
      <c r="BL32" s="674">
        <v>4.7</v>
      </c>
      <c r="BM32" s="674">
        <v>4.7</v>
      </c>
      <c r="BN32" s="674">
        <v>4.7</v>
      </c>
      <c r="BO32" s="674">
        <v>4.7</v>
      </c>
      <c r="BP32" s="674">
        <v>4.7</v>
      </c>
      <c r="BQ32" s="674">
        <v>4.7</v>
      </c>
      <c r="BR32" s="674">
        <v>4.7</v>
      </c>
      <c r="BS32" s="674">
        <v>4.7</v>
      </c>
      <c r="BT32" s="674">
        <v>4.7</v>
      </c>
      <c r="BU32" s="674">
        <v>4.7</v>
      </c>
      <c r="BV32" s="674">
        <v>4.7</v>
      </c>
      <c r="BW32" s="674">
        <v>4.7</v>
      </c>
      <c r="BX32" s="674">
        <v>4.7</v>
      </c>
      <c r="BY32" s="674">
        <v>4.7</v>
      </c>
      <c r="BZ32" s="674">
        <v>4.7</v>
      </c>
      <c r="CA32" s="674">
        <v>4.7</v>
      </c>
      <c r="CB32" s="674">
        <v>4.7</v>
      </c>
      <c r="CC32" s="674">
        <v>4.7</v>
      </c>
      <c r="CD32" s="674">
        <v>4.7</v>
      </c>
      <c r="CE32" s="674">
        <v>4.7</v>
      </c>
      <c r="CF32" s="674">
        <v>4.7</v>
      </c>
      <c r="CG32" s="674">
        <v>4.7</v>
      </c>
      <c r="CH32" s="674">
        <v>4.7</v>
      </c>
      <c r="CI32" s="674">
        <v>4.7</v>
      </c>
      <c r="CJ32" s="674">
        <v>4.7</v>
      </c>
      <c r="CK32" s="674">
        <v>4.7</v>
      </c>
      <c r="CL32" s="674">
        <v>4.7</v>
      </c>
      <c r="CM32" s="674">
        <v>4.7</v>
      </c>
      <c r="CN32" s="674">
        <v>4.7</v>
      </c>
      <c r="CO32" s="674">
        <v>4.7</v>
      </c>
      <c r="CP32" s="674">
        <v>4.7</v>
      </c>
      <c r="CQ32" s="674">
        <v>4.7</v>
      </c>
      <c r="CR32" s="674">
        <v>4.7</v>
      </c>
      <c r="CS32" s="674">
        <v>4.7</v>
      </c>
      <c r="CT32" s="674">
        <v>4.7</v>
      </c>
      <c r="CU32" s="674">
        <v>4.7</v>
      </c>
      <c r="CV32" s="674">
        <v>4.7</v>
      </c>
      <c r="CW32" s="674">
        <v>4.7</v>
      </c>
      <c r="CX32" s="674">
        <v>4.7</v>
      </c>
      <c r="CY32" s="674">
        <v>4.7</v>
      </c>
      <c r="CZ32" s="674">
        <v>4.7</v>
      </c>
      <c r="DA32" s="674">
        <v>4.7</v>
      </c>
      <c r="DB32" s="674">
        <v>4.7</v>
      </c>
      <c r="DC32" s="674">
        <v>4.7</v>
      </c>
      <c r="DD32" s="674">
        <v>4.7</v>
      </c>
      <c r="DE32" s="674">
        <v>4.7</v>
      </c>
      <c r="DF32" s="674">
        <v>4.7</v>
      </c>
      <c r="DG32" s="674">
        <v>4.7</v>
      </c>
      <c r="DH32" s="674">
        <v>4.7</v>
      </c>
      <c r="DI32" s="674">
        <v>4.7</v>
      </c>
      <c r="DJ32" s="674">
        <v>4.7</v>
      </c>
      <c r="DK32" s="674">
        <v>4.7</v>
      </c>
      <c r="DL32" s="674">
        <v>4.7</v>
      </c>
      <c r="DM32" s="674">
        <v>4.7</v>
      </c>
      <c r="DN32" s="674">
        <v>4.7</v>
      </c>
      <c r="DO32" s="674">
        <v>4.7</v>
      </c>
      <c r="DP32" s="674">
        <v>4.7</v>
      </c>
      <c r="DQ32" s="674">
        <v>4.7</v>
      </c>
      <c r="DR32" s="674">
        <v>4.7</v>
      </c>
      <c r="DS32" s="674">
        <v>4.7</v>
      </c>
      <c r="DT32" s="674">
        <v>4.7</v>
      </c>
      <c r="DU32" s="674">
        <v>4.7</v>
      </c>
      <c r="DV32" s="674">
        <v>4.7</v>
      </c>
      <c r="DW32" s="674">
        <v>4.7</v>
      </c>
      <c r="DX32" s="674">
        <v>4.7</v>
      </c>
      <c r="DY32" s="674">
        <v>4.7</v>
      </c>
      <c r="DZ32" s="674">
        <v>4.7</v>
      </c>
      <c r="EA32" s="674">
        <v>4.7</v>
      </c>
      <c r="EB32" s="674">
        <v>4.7</v>
      </c>
      <c r="EC32" s="674">
        <v>4.7</v>
      </c>
      <c r="ED32" s="674">
        <v>4.7</v>
      </c>
      <c r="EE32" s="674">
        <v>4.7</v>
      </c>
      <c r="EF32" s="674">
        <v>4.7</v>
      </c>
      <c r="EG32" s="674">
        <v>4.7</v>
      </c>
      <c r="EH32" s="674">
        <v>4.7</v>
      </c>
      <c r="EI32" s="674">
        <v>4.7</v>
      </c>
      <c r="EJ32" s="674">
        <v>4.7</v>
      </c>
      <c r="EK32" s="674">
        <v>4.7</v>
      </c>
      <c r="EL32" s="674">
        <v>4.7</v>
      </c>
      <c r="EM32" s="674">
        <v>4.7</v>
      </c>
      <c r="EN32" s="674">
        <v>4.7</v>
      </c>
      <c r="EO32" s="674">
        <v>4.7</v>
      </c>
      <c r="EP32" s="674">
        <v>4.7</v>
      </c>
      <c r="EQ32" s="674">
        <v>4.7</v>
      </c>
      <c r="ER32" s="674">
        <v>4.7</v>
      </c>
      <c r="ES32" s="674">
        <v>4.7</v>
      </c>
      <c r="ET32" s="674">
        <v>4.7</v>
      </c>
      <c r="EU32" s="674">
        <v>4.7</v>
      </c>
      <c r="EV32" s="674">
        <v>4.7</v>
      </c>
      <c r="EW32" s="674">
        <v>4.7</v>
      </c>
      <c r="EX32" s="674">
        <v>4.7</v>
      </c>
      <c r="EY32" s="674">
        <v>4.7</v>
      </c>
      <c r="EZ32" s="674">
        <v>4.7</v>
      </c>
      <c r="FA32" s="674">
        <v>4.7</v>
      </c>
      <c r="FB32" s="674">
        <v>4.7</v>
      </c>
      <c r="FC32" s="674">
        <v>4.7</v>
      </c>
      <c r="FD32" s="674">
        <v>4.7</v>
      </c>
      <c r="FE32" s="674">
        <v>4.7</v>
      </c>
      <c r="FF32" s="674">
        <v>4.7</v>
      </c>
      <c r="FG32" s="674">
        <v>4.7</v>
      </c>
      <c r="FH32" s="674">
        <v>4.7</v>
      </c>
      <c r="FI32" s="674">
        <v>4.7</v>
      </c>
      <c r="FJ32" s="674">
        <v>4.7</v>
      </c>
      <c r="FK32" s="674">
        <v>4.7</v>
      </c>
      <c r="FL32" s="674">
        <v>4.7</v>
      </c>
      <c r="FM32" s="674">
        <v>4.7</v>
      </c>
      <c r="FN32" s="674">
        <v>4.7</v>
      </c>
      <c r="FO32" s="674">
        <v>4.7</v>
      </c>
      <c r="FP32" s="674">
        <v>4.7</v>
      </c>
      <c r="FQ32" s="674">
        <v>4.7</v>
      </c>
      <c r="FR32" s="674">
        <v>4.7</v>
      </c>
      <c r="FS32" s="674">
        <v>4.7</v>
      </c>
      <c r="FT32" s="674">
        <v>4.7</v>
      </c>
      <c r="FU32" s="674">
        <v>4.7</v>
      </c>
      <c r="FV32" s="674">
        <v>4.7</v>
      </c>
      <c r="FW32" s="674">
        <v>4.7</v>
      </c>
      <c r="FX32" s="674">
        <v>4.7</v>
      </c>
      <c r="FY32" s="674">
        <v>4.7</v>
      </c>
      <c r="FZ32" s="674">
        <v>4.7</v>
      </c>
      <c r="GA32" s="674">
        <v>4.7</v>
      </c>
      <c r="GB32" s="674">
        <v>4.7</v>
      </c>
      <c r="GC32" s="674">
        <v>4.7</v>
      </c>
      <c r="GD32" s="674">
        <v>4.7</v>
      </c>
      <c r="GE32" s="674">
        <v>4.7</v>
      </c>
      <c r="GF32" s="674">
        <v>4.7</v>
      </c>
      <c r="GG32" s="674">
        <v>4.7</v>
      </c>
      <c r="GH32" s="674">
        <v>4.7</v>
      </c>
      <c r="GI32" s="674">
        <v>4.7</v>
      </c>
      <c r="GJ32" s="674">
        <v>4.7</v>
      </c>
      <c r="GK32" s="674">
        <v>4.7</v>
      </c>
      <c r="GL32" s="674">
        <v>4.7</v>
      </c>
      <c r="GM32" s="674">
        <v>9.3000000000000007</v>
      </c>
      <c r="GN32" s="674">
        <v>9.5</v>
      </c>
      <c r="GO32" s="674">
        <v>10.199999999999999</v>
      </c>
      <c r="GP32" s="674">
        <v>10.9</v>
      </c>
      <c r="GQ32" s="674">
        <v>9.6</v>
      </c>
      <c r="GR32" s="674">
        <v>10.3</v>
      </c>
      <c r="GS32" s="674">
        <v>10.9</v>
      </c>
      <c r="GT32" s="674">
        <v>9.4</v>
      </c>
      <c r="GU32" s="674">
        <v>10</v>
      </c>
      <c r="GV32" s="674">
        <v>10.6</v>
      </c>
      <c r="GW32" s="674">
        <v>9.1999999999999993</v>
      </c>
      <c r="GX32" s="674">
        <v>10</v>
      </c>
      <c r="GY32" s="674">
        <v>10.8</v>
      </c>
      <c r="GZ32" s="674">
        <v>10</v>
      </c>
      <c r="HA32" s="674">
        <v>10.8</v>
      </c>
      <c r="HB32" s="674">
        <v>8.8000000000000007</v>
      </c>
      <c r="HC32" s="674">
        <v>9.5</v>
      </c>
      <c r="HD32" s="674">
        <v>10.199999999999999</v>
      </c>
      <c r="HE32" s="674">
        <v>8.6</v>
      </c>
      <c r="HF32" s="674">
        <v>9.3000000000000007</v>
      </c>
      <c r="HG32" s="674">
        <v>10</v>
      </c>
      <c r="HH32" s="674">
        <v>8.4</v>
      </c>
      <c r="HI32" s="674">
        <v>9.1</v>
      </c>
      <c r="HJ32" s="674">
        <v>9.9</v>
      </c>
      <c r="HK32" s="674">
        <v>2.7</v>
      </c>
      <c r="HL32" s="674">
        <v>2.8</v>
      </c>
      <c r="HM32" s="674">
        <v>2.8</v>
      </c>
      <c r="HN32" s="674">
        <v>2.9</v>
      </c>
      <c r="HO32" s="674">
        <v>2.8</v>
      </c>
      <c r="HP32" s="674">
        <v>2.8</v>
      </c>
      <c r="HQ32" s="674">
        <v>2.9</v>
      </c>
      <c r="HR32" s="674">
        <v>2.6</v>
      </c>
      <c r="HS32" s="674">
        <v>2.7</v>
      </c>
      <c r="HT32" s="674">
        <v>2.7</v>
      </c>
      <c r="HU32" s="674">
        <v>2.7</v>
      </c>
      <c r="HV32" s="674">
        <v>2.7</v>
      </c>
      <c r="HW32" s="674">
        <v>2.8</v>
      </c>
      <c r="HX32" s="674">
        <v>2.7</v>
      </c>
      <c r="HY32" s="674">
        <v>2.8</v>
      </c>
      <c r="HZ32" s="674">
        <v>2.5</v>
      </c>
      <c r="IA32" s="674">
        <v>2.6</v>
      </c>
      <c r="IB32" s="674">
        <v>2.6</v>
      </c>
      <c r="IC32" s="674">
        <v>2.4</v>
      </c>
      <c r="ID32" s="674">
        <v>2.4</v>
      </c>
      <c r="IE32" s="674">
        <v>2.4</v>
      </c>
      <c r="IF32" s="674">
        <v>2.2999999999999998</v>
      </c>
      <c r="IG32" s="674">
        <v>2.2999999999999998</v>
      </c>
      <c r="IH32" s="674">
        <v>2.2999999999999998</v>
      </c>
      <c r="II32" s="674">
        <v>4.7</v>
      </c>
      <c r="IJ32" s="674">
        <v>4.7</v>
      </c>
      <c r="IK32" s="674">
        <v>4.7</v>
      </c>
      <c r="IL32" s="674">
        <v>4.7</v>
      </c>
      <c r="IM32" s="674">
        <v>4.7</v>
      </c>
      <c r="IN32" s="674">
        <v>4.7</v>
      </c>
      <c r="IO32" s="674">
        <v>4.7</v>
      </c>
      <c r="IP32" s="674">
        <v>4.7</v>
      </c>
      <c r="IQ32" s="674">
        <v>4.7</v>
      </c>
      <c r="IR32" s="674">
        <v>4.7</v>
      </c>
      <c r="IS32" s="674">
        <v>4.7</v>
      </c>
      <c r="IT32" s="674">
        <v>4.7</v>
      </c>
      <c r="IU32" s="674">
        <v>4.7</v>
      </c>
      <c r="IV32" s="674">
        <v>4.7</v>
      </c>
      <c r="IW32" s="674">
        <v>4.7</v>
      </c>
      <c r="IX32" s="674">
        <v>4.7</v>
      </c>
      <c r="IY32" s="674">
        <v>4.7</v>
      </c>
      <c r="IZ32" s="674">
        <v>4.7</v>
      </c>
      <c r="JA32" s="674">
        <v>4.7</v>
      </c>
      <c r="JB32" s="674">
        <v>4.7</v>
      </c>
      <c r="JC32" s="674">
        <v>4.7</v>
      </c>
      <c r="JD32" s="674">
        <v>4.7</v>
      </c>
      <c r="JE32" s="674">
        <v>4.7</v>
      </c>
      <c r="JF32" s="674">
        <v>4.7</v>
      </c>
      <c r="JG32" s="674">
        <v>4.7</v>
      </c>
      <c r="JH32" s="674">
        <v>4.7</v>
      </c>
      <c r="JI32" s="674">
        <v>4.7</v>
      </c>
      <c r="JJ32" s="674">
        <v>4.7</v>
      </c>
      <c r="JK32" s="674">
        <v>4.7</v>
      </c>
      <c r="JL32" s="674">
        <v>4.7</v>
      </c>
      <c r="JM32" s="674">
        <v>4.7</v>
      </c>
      <c r="JN32" s="674">
        <v>4.7</v>
      </c>
      <c r="JO32" s="674">
        <v>4.7</v>
      </c>
      <c r="JP32" s="674">
        <v>4.7</v>
      </c>
      <c r="JQ32" s="674">
        <v>4.7</v>
      </c>
      <c r="JR32" s="674">
        <v>4.7</v>
      </c>
      <c r="JS32" s="674">
        <v>4.7</v>
      </c>
      <c r="JT32" s="674">
        <v>4.7</v>
      </c>
      <c r="JU32" s="674">
        <v>4.7</v>
      </c>
      <c r="JV32" s="674">
        <v>4.7</v>
      </c>
      <c r="JW32" s="674">
        <v>4.7</v>
      </c>
      <c r="JX32" s="674">
        <v>4.7</v>
      </c>
      <c r="JY32" s="674">
        <v>4.7</v>
      </c>
      <c r="JZ32" s="674">
        <v>4.7</v>
      </c>
      <c r="KA32" s="674">
        <v>4.7</v>
      </c>
      <c r="KB32" s="674">
        <v>4.7</v>
      </c>
      <c r="KC32" s="674">
        <v>4.7</v>
      </c>
      <c r="KD32" s="674">
        <v>4.7</v>
      </c>
      <c r="KE32" s="674">
        <v>13.3</v>
      </c>
      <c r="KF32" s="674">
        <v>13.3</v>
      </c>
      <c r="KG32" s="674">
        <v>13.3</v>
      </c>
      <c r="KH32" s="674">
        <v>13.3</v>
      </c>
      <c r="KI32" s="674">
        <v>13.3</v>
      </c>
      <c r="KJ32" s="674">
        <v>13.3</v>
      </c>
      <c r="KK32" s="674">
        <v>13.3</v>
      </c>
      <c r="KL32" s="674">
        <v>13.3</v>
      </c>
      <c r="KM32" s="674">
        <v>13.3</v>
      </c>
      <c r="KN32" s="674">
        <v>13.3</v>
      </c>
      <c r="KO32" s="674">
        <v>13.3</v>
      </c>
      <c r="KP32" s="674">
        <v>13.3</v>
      </c>
      <c r="KQ32" s="674">
        <v>13.3</v>
      </c>
      <c r="KR32" s="674">
        <v>13.3</v>
      </c>
      <c r="KS32" s="674">
        <v>13.3</v>
      </c>
      <c r="KT32" s="674">
        <v>13.3</v>
      </c>
      <c r="KU32" s="674">
        <v>13.3</v>
      </c>
      <c r="KV32" s="674">
        <v>13.3</v>
      </c>
      <c r="KW32" s="674">
        <v>13.3</v>
      </c>
      <c r="KX32" s="674">
        <v>13.3</v>
      </c>
      <c r="KY32" s="674">
        <v>13.3</v>
      </c>
      <c r="KZ32" s="674">
        <v>13.3</v>
      </c>
      <c r="LA32" s="674">
        <v>13.3</v>
      </c>
      <c r="LB32" s="674">
        <v>13.3</v>
      </c>
      <c r="LC32" s="674">
        <v>5.9</v>
      </c>
      <c r="LD32" s="674">
        <v>5.9</v>
      </c>
      <c r="LE32" s="674">
        <v>5.9</v>
      </c>
      <c r="LF32" s="674">
        <v>5.9</v>
      </c>
      <c r="LG32" s="674">
        <v>5.9</v>
      </c>
      <c r="LH32" s="674">
        <v>5.9</v>
      </c>
      <c r="LI32" s="674">
        <v>5.9</v>
      </c>
      <c r="LJ32" s="674">
        <v>5.9</v>
      </c>
      <c r="LK32" s="674">
        <v>5.9</v>
      </c>
      <c r="LL32" s="674">
        <v>5.9</v>
      </c>
      <c r="LM32" s="674">
        <v>5.9</v>
      </c>
      <c r="LN32" s="674">
        <v>5.9</v>
      </c>
      <c r="LO32" s="674">
        <v>5.9</v>
      </c>
      <c r="LP32" s="674">
        <v>5.9</v>
      </c>
      <c r="LQ32" s="674">
        <v>5.9</v>
      </c>
      <c r="LR32" s="674">
        <v>5.9</v>
      </c>
      <c r="LS32" s="674">
        <v>5.9</v>
      </c>
      <c r="LT32" s="674">
        <v>5.9</v>
      </c>
      <c r="LU32" s="674">
        <v>5.9</v>
      </c>
      <c r="LV32" s="674">
        <v>5.9</v>
      </c>
      <c r="LW32" s="674">
        <v>5.9</v>
      </c>
      <c r="LX32" s="674">
        <v>5.9</v>
      </c>
      <c r="LY32" s="674">
        <v>5.9</v>
      </c>
      <c r="LZ32" s="674">
        <v>5.9</v>
      </c>
      <c r="MA32" s="674">
        <v>4.7</v>
      </c>
      <c r="MB32" s="674">
        <v>4.7</v>
      </c>
      <c r="MC32" s="674">
        <v>4.7</v>
      </c>
      <c r="MD32" s="674">
        <v>4.7</v>
      </c>
      <c r="ME32" s="674">
        <v>4.7</v>
      </c>
      <c r="MF32" s="674">
        <v>4.7</v>
      </c>
      <c r="MG32" s="674">
        <v>4.7</v>
      </c>
      <c r="MH32" s="674">
        <v>4.7</v>
      </c>
      <c r="MI32" s="674">
        <v>4.7</v>
      </c>
      <c r="MJ32" s="674">
        <v>4.7</v>
      </c>
      <c r="MK32" s="674">
        <v>4.7</v>
      </c>
      <c r="ML32" s="674">
        <v>4.7</v>
      </c>
      <c r="MM32" s="674">
        <v>4.7</v>
      </c>
      <c r="MN32" s="674">
        <v>4.7</v>
      </c>
      <c r="MO32" s="674">
        <v>4.7</v>
      </c>
      <c r="MP32" s="674">
        <v>4.7</v>
      </c>
      <c r="MQ32" s="674">
        <v>4.7</v>
      </c>
      <c r="MR32" s="674">
        <v>4.7</v>
      </c>
      <c r="MS32" s="674">
        <v>4.7</v>
      </c>
      <c r="MT32" s="674">
        <v>4.7</v>
      </c>
      <c r="MU32" s="674">
        <v>4.7</v>
      </c>
      <c r="MV32" s="674">
        <v>4.7</v>
      </c>
      <c r="MW32" s="674">
        <v>4.7</v>
      </c>
      <c r="MX32" s="674">
        <v>4.7</v>
      </c>
      <c r="MY32" s="674">
        <v>4.7</v>
      </c>
      <c r="MZ32" s="674">
        <v>4.7</v>
      </c>
      <c r="NA32" s="674">
        <v>4.7</v>
      </c>
      <c r="NB32" s="674">
        <v>4.7</v>
      </c>
      <c r="NC32" s="674">
        <v>4.7</v>
      </c>
      <c r="ND32" s="674">
        <v>4.7</v>
      </c>
      <c r="NE32" s="674">
        <v>4.7</v>
      </c>
      <c r="NF32" s="674">
        <v>4.7</v>
      </c>
      <c r="NG32" s="674">
        <v>4.7</v>
      </c>
      <c r="NH32" s="674">
        <v>4.7</v>
      </c>
      <c r="NI32" s="674">
        <v>4.7</v>
      </c>
      <c r="NJ32" s="674">
        <v>4.7</v>
      </c>
      <c r="NK32" s="674">
        <v>4.7</v>
      </c>
      <c r="NL32" s="674">
        <v>4.7</v>
      </c>
      <c r="NM32" s="674">
        <v>4.7</v>
      </c>
      <c r="NN32" s="674">
        <v>4.7</v>
      </c>
      <c r="NO32" s="674">
        <v>4.7</v>
      </c>
      <c r="NP32" s="674">
        <v>4.7</v>
      </c>
      <c r="NQ32" s="674">
        <v>4.7</v>
      </c>
      <c r="NR32" s="674">
        <v>4.7</v>
      </c>
      <c r="NS32" s="674">
        <v>4.7</v>
      </c>
      <c r="NT32" s="674">
        <v>4.7</v>
      </c>
      <c r="NU32" s="674">
        <v>4.7</v>
      </c>
      <c r="NV32" s="674">
        <v>4.7</v>
      </c>
      <c r="NW32" s="674">
        <v>4.7</v>
      </c>
      <c r="NX32" s="674">
        <v>4.7</v>
      </c>
      <c r="NY32" s="674">
        <v>4.7</v>
      </c>
      <c r="NZ32" s="674">
        <v>4.7</v>
      </c>
      <c r="OA32" s="674">
        <v>4.7</v>
      </c>
      <c r="OB32" s="674">
        <v>4.7</v>
      </c>
      <c r="OC32" s="674">
        <v>4.7</v>
      </c>
      <c r="OD32" s="674">
        <v>4.7</v>
      </c>
      <c r="OE32" s="674">
        <v>4.7</v>
      </c>
      <c r="OF32" s="674">
        <v>4.7</v>
      </c>
      <c r="OG32" s="674">
        <v>4.7</v>
      </c>
      <c r="OH32" s="674">
        <v>4.7</v>
      </c>
      <c r="OI32" s="674">
        <v>4.7</v>
      </c>
      <c r="OJ32" s="674">
        <v>4.7</v>
      </c>
      <c r="OK32" s="674">
        <v>4.7</v>
      </c>
      <c r="OL32" s="674">
        <v>4.7</v>
      </c>
      <c r="OM32" s="674">
        <v>4.7</v>
      </c>
      <c r="ON32" s="674">
        <v>4.7</v>
      </c>
      <c r="OO32" s="674">
        <v>4.7</v>
      </c>
      <c r="OP32" s="674">
        <v>4.7</v>
      </c>
      <c r="OQ32" s="674">
        <v>4.7</v>
      </c>
      <c r="OR32" s="674">
        <v>4.7</v>
      </c>
      <c r="OS32" s="674">
        <v>4.7</v>
      </c>
      <c r="OT32" s="674">
        <v>4.7</v>
      </c>
      <c r="OU32" s="674">
        <v>4.7</v>
      </c>
      <c r="OV32" s="674">
        <v>4.7</v>
      </c>
      <c r="OW32" s="674">
        <v>4.7</v>
      </c>
      <c r="OX32" s="674">
        <v>4.7</v>
      </c>
      <c r="OY32" s="674">
        <v>4.7</v>
      </c>
      <c r="OZ32" s="674">
        <v>4.7</v>
      </c>
      <c r="PA32" s="674">
        <v>4.7</v>
      </c>
      <c r="PB32" s="674">
        <v>4.7</v>
      </c>
      <c r="PC32" s="674">
        <v>4.7</v>
      </c>
      <c r="PD32" s="674">
        <v>4.7</v>
      </c>
      <c r="PE32" s="674">
        <v>4.7</v>
      </c>
      <c r="PF32" s="674">
        <v>4.7</v>
      </c>
      <c r="PG32" s="674">
        <v>4.7</v>
      </c>
      <c r="PH32" s="674">
        <v>4.7</v>
      </c>
      <c r="PI32" s="674">
        <v>4.7</v>
      </c>
      <c r="PJ32" s="674">
        <v>4.7</v>
      </c>
      <c r="PK32" s="674">
        <v>4.7</v>
      </c>
      <c r="PL32" s="674">
        <v>4.7</v>
      </c>
      <c r="PM32" s="674">
        <v>4.7</v>
      </c>
      <c r="PN32" s="674">
        <v>4.7</v>
      </c>
      <c r="PO32" s="674">
        <v>4.7</v>
      </c>
      <c r="PP32" s="674">
        <v>4.7</v>
      </c>
      <c r="PQ32" s="674">
        <v>4.7</v>
      </c>
      <c r="PR32" s="674">
        <v>4.7</v>
      </c>
      <c r="PS32" s="674">
        <v>4.7</v>
      </c>
      <c r="PT32" s="674">
        <v>4.7</v>
      </c>
      <c r="PU32" s="674">
        <v>4.7</v>
      </c>
      <c r="PV32" s="674">
        <v>4.7</v>
      </c>
      <c r="PW32" s="674">
        <v>4.7</v>
      </c>
      <c r="PX32" s="674">
        <v>4.7</v>
      </c>
      <c r="PY32" s="674">
        <v>4.7</v>
      </c>
      <c r="PZ32" s="674">
        <v>4.7</v>
      </c>
      <c r="QA32" s="674">
        <v>4.7</v>
      </c>
      <c r="QB32" s="674">
        <v>4.7</v>
      </c>
      <c r="QC32" s="674">
        <v>4.7</v>
      </c>
      <c r="QD32" s="674">
        <v>4.7</v>
      </c>
      <c r="QE32" s="674">
        <v>4.7</v>
      </c>
      <c r="QF32" s="674">
        <v>4.7</v>
      </c>
      <c r="QG32" s="674">
        <v>4.7</v>
      </c>
      <c r="QH32" s="674">
        <v>4.7</v>
      </c>
      <c r="QI32" s="674">
        <v>4.7</v>
      </c>
      <c r="QJ32" s="674">
        <v>4.7</v>
      </c>
      <c r="QK32" s="674">
        <v>4.7</v>
      </c>
      <c r="QL32" s="674">
        <v>4.7</v>
      </c>
      <c r="QM32" s="674">
        <v>4.7</v>
      </c>
      <c r="QN32" s="674">
        <v>4.7</v>
      </c>
      <c r="QO32" s="674">
        <v>4.7</v>
      </c>
      <c r="QP32" s="674">
        <v>4.7</v>
      </c>
      <c r="QQ32" s="674">
        <v>4.7</v>
      </c>
      <c r="QR32" s="674">
        <v>4.7</v>
      </c>
      <c r="QS32" s="674">
        <v>4.7</v>
      </c>
      <c r="QT32" s="674">
        <v>4.7</v>
      </c>
      <c r="QU32" s="674">
        <v>4.7</v>
      </c>
      <c r="QV32" s="674">
        <v>4.7</v>
      </c>
      <c r="QW32" s="674">
        <v>4.7</v>
      </c>
      <c r="QX32" s="674">
        <v>4.7</v>
      </c>
      <c r="QY32" s="674">
        <v>4.7</v>
      </c>
      <c r="QZ32" s="674">
        <v>4.7</v>
      </c>
      <c r="RA32" s="674">
        <v>4.7</v>
      </c>
      <c r="RB32" s="674">
        <v>4.7</v>
      </c>
      <c r="RC32" s="674">
        <v>4.7</v>
      </c>
      <c r="RD32" s="674">
        <v>4.7</v>
      </c>
      <c r="RE32" s="674">
        <v>4.7</v>
      </c>
      <c r="RF32" s="674">
        <v>4.7</v>
      </c>
      <c r="RG32" s="674">
        <v>4.7</v>
      </c>
      <c r="RH32" s="674">
        <v>4.7</v>
      </c>
      <c r="RI32" s="674">
        <v>4.7</v>
      </c>
      <c r="RJ32" s="674">
        <v>4.7</v>
      </c>
      <c r="RK32" s="674">
        <v>4.7</v>
      </c>
      <c r="RL32" s="674">
        <v>4.7</v>
      </c>
      <c r="RM32" s="674">
        <v>4.7</v>
      </c>
      <c r="RN32" s="674">
        <v>4.7</v>
      </c>
      <c r="RO32" s="674">
        <v>4.7</v>
      </c>
      <c r="RP32" s="674">
        <v>4.7</v>
      </c>
      <c r="RQ32" s="674">
        <v>4.7</v>
      </c>
      <c r="RR32" s="674">
        <v>4.7</v>
      </c>
      <c r="RS32" s="674">
        <v>4.7</v>
      </c>
      <c r="RT32" s="674">
        <v>4.7</v>
      </c>
      <c r="RU32" s="674">
        <v>4.7</v>
      </c>
      <c r="RV32" s="674">
        <v>4.7</v>
      </c>
      <c r="RW32" s="674">
        <v>4.7</v>
      </c>
      <c r="RX32" s="674">
        <v>4.7</v>
      </c>
      <c r="RY32" s="674">
        <v>4.7</v>
      </c>
      <c r="RZ32" s="674">
        <v>4.7</v>
      </c>
      <c r="SA32" s="674">
        <v>4.7</v>
      </c>
      <c r="SB32" s="674">
        <v>4.7</v>
      </c>
      <c r="SC32" s="674">
        <v>4.7</v>
      </c>
      <c r="SD32" s="674">
        <v>4.7</v>
      </c>
      <c r="SE32" s="674">
        <v>4.7</v>
      </c>
      <c r="SF32" s="674">
        <v>4.7</v>
      </c>
      <c r="SG32" s="674">
        <v>4.7</v>
      </c>
      <c r="SH32" s="674">
        <v>4.7</v>
      </c>
      <c r="SI32" s="674">
        <v>4.7</v>
      </c>
      <c r="SJ32" s="674">
        <v>4.7</v>
      </c>
      <c r="SK32" s="674">
        <v>4.7</v>
      </c>
      <c r="SL32" s="674">
        <v>4.7</v>
      </c>
      <c r="SM32" s="674">
        <v>13.3</v>
      </c>
      <c r="SN32" s="674">
        <v>13.3</v>
      </c>
      <c r="SO32" s="674">
        <v>13.3</v>
      </c>
      <c r="SP32" s="674">
        <v>13.3</v>
      </c>
      <c r="SQ32" s="674">
        <v>13.3</v>
      </c>
      <c r="SR32" s="674">
        <v>13.3</v>
      </c>
      <c r="SS32" s="674">
        <v>13.3</v>
      </c>
      <c r="ST32" s="674">
        <v>13.3</v>
      </c>
      <c r="SU32" s="674">
        <v>13.3</v>
      </c>
      <c r="SV32" s="674">
        <v>13.3</v>
      </c>
      <c r="SW32" s="674">
        <v>13.3</v>
      </c>
      <c r="SX32" s="674">
        <v>13.3</v>
      </c>
      <c r="SY32" s="674">
        <v>13.3</v>
      </c>
      <c r="SZ32" s="674">
        <v>13.3</v>
      </c>
      <c r="TA32" s="674">
        <v>13.3</v>
      </c>
      <c r="TB32" s="674">
        <v>13.3</v>
      </c>
      <c r="TC32" s="674">
        <v>13.3</v>
      </c>
      <c r="TD32" s="674">
        <v>13.3</v>
      </c>
      <c r="TE32" s="674">
        <v>13.3</v>
      </c>
      <c r="TF32" s="674">
        <v>13.3</v>
      </c>
      <c r="TG32" s="674">
        <v>13.3</v>
      </c>
      <c r="TH32" s="674">
        <v>13.3</v>
      </c>
      <c r="TI32" s="674">
        <v>13.3</v>
      </c>
      <c r="TJ32" s="674">
        <v>13.3</v>
      </c>
      <c r="TK32" s="674">
        <v>14</v>
      </c>
      <c r="TL32" s="674">
        <v>13.7</v>
      </c>
      <c r="TM32" s="674">
        <v>13.5</v>
      </c>
      <c r="TN32" s="674">
        <v>14.5</v>
      </c>
      <c r="TO32" s="674">
        <v>13.9</v>
      </c>
      <c r="TP32" s="674">
        <v>13.5</v>
      </c>
      <c r="TQ32" s="674">
        <v>14.9</v>
      </c>
      <c r="TR32" s="674">
        <v>14.1</v>
      </c>
      <c r="TS32" s="674">
        <v>13.8</v>
      </c>
      <c r="TT32" s="674">
        <v>13.8</v>
      </c>
      <c r="TU32" s="674">
        <v>13.6</v>
      </c>
      <c r="TV32" s="674">
        <v>13.4</v>
      </c>
      <c r="TW32" s="674">
        <v>13.7</v>
      </c>
      <c r="TX32" s="674">
        <v>13.4</v>
      </c>
      <c r="TY32" s="674">
        <v>14.4</v>
      </c>
      <c r="TZ32" s="674">
        <v>13.9</v>
      </c>
      <c r="UA32" s="674">
        <v>13.6</v>
      </c>
      <c r="UB32" s="674">
        <v>15.3</v>
      </c>
      <c r="UC32" s="674">
        <v>14.6</v>
      </c>
      <c r="UD32" s="674">
        <v>14.2</v>
      </c>
      <c r="UE32" s="674">
        <v>15.2</v>
      </c>
      <c r="UF32" s="674">
        <v>15</v>
      </c>
      <c r="UG32" s="674">
        <v>14.5</v>
      </c>
      <c r="UH32" s="674">
        <v>14.3</v>
      </c>
      <c r="UI32" s="674">
        <v>4.7</v>
      </c>
      <c r="UJ32" s="674">
        <v>4.7</v>
      </c>
      <c r="UK32" s="674">
        <v>4.7</v>
      </c>
      <c r="UL32" s="674">
        <v>4.7</v>
      </c>
      <c r="UM32" s="674">
        <v>4.7</v>
      </c>
      <c r="UN32" s="674">
        <v>4.7</v>
      </c>
      <c r="UO32" s="674">
        <v>4.7</v>
      </c>
      <c r="UP32" s="674">
        <v>4.7</v>
      </c>
      <c r="UQ32" s="674">
        <v>4.7</v>
      </c>
      <c r="UR32" s="674">
        <v>4.7</v>
      </c>
      <c r="US32" s="674">
        <v>4.7</v>
      </c>
      <c r="UT32" s="674">
        <v>4.7</v>
      </c>
      <c r="UU32" s="674">
        <v>4.7</v>
      </c>
      <c r="UV32" s="674">
        <v>4.7</v>
      </c>
      <c r="UW32" s="674">
        <v>4.7</v>
      </c>
      <c r="UX32" s="674">
        <v>4.7</v>
      </c>
      <c r="UY32" s="674">
        <v>4.7</v>
      </c>
      <c r="UZ32" s="674">
        <v>4.7</v>
      </c>
      <c r="VA32" s="674">
        <v>4.7</v>
      </c>
      <c r="VB32" s="674">
        <v>4.7</v>
      </c>
      <c r="VC32" s="674">
        <v>4.7</v>
      </c>
      <c r="VD32" s="674">
        <v>4.7</v>
      </c>
      <c r="VE32" s="674">
        <v>4.7</v>
      </c>
      <c r="VF32" s="674">
        <v>4.7</v>
      </c>
      <c r="VG32" s="674">
        <v>4.8</v>
      </c>
      <c r="VH32" s="674">
        <v>4.7</v>
      </c>
      <c r="VI32" s="674">
        <v>4.7</v>
      </c>
      <c r="VJ32" s="674">
        <v>4.8</v>
      </c>
      <c r="VK32" s="674">
        <v>4.8</v>
      </c>
      <c r="VL32" s="674">
        <v>4.7</v>
      </c>
      <c r="VM32" s="674">
        <v>4.9000000000000004</v>
      </c>
      <c r="VN32" s="674">
        <v>4.8</v>
      </c>
      <c r="VO32" s="674">
        <v>4.7</v>
      </c>
      <c r="VP32" s="674">
        <v>4.8</v>
      </c>
      <c r="VQ32" s="674">
        <v>4.7</v>
      </c>
      <c r="VR32" s="674">
        <v>4.7</v>
      </c>
      <c r="VS32" s="674">
        <v>4.8</v>
      </c>
      <c r="VT32" s="674">
        <v>4.7</v>
      </c>
      <c r="VU32" s="674">
        <v>4.7</v>
      </c>
      <c r="VV32" s="674">
        <v>4.8</v>
      </c>
      <c r="VW32" s="674">
        <v>4.8</v>
      </c>
      <c r="VX32" s="674">
        <v>4.7</v>
      </c>
      <c r="VY32" s="674">
        <v>5.2</v>
      </c>
      <c r="VZ32" s="674">
        <v>4.9000000000000004</v>
      </c>
      <c r="WA32" s="674">
        <v>4.8</v>
      </c>
      <c r="WB32" s="674">
        <v>5</v>
      </c>
      <c r="WC32" s="674">
        <v>4.8</v>
      </c>
      <c r="WD32" s="674">
        <v>5.2</v>
      </c>
      <c r="WE32" s="674">
        <v>4.8</v>
      </c>
      <c r="WF32" s="674">
        <v>4.8</v>
      </c>
      <c r="WG32" s="674">
        <v>4.7</v>
      </c>
      <c r="WH32" s="674">
        <v>4.9000000000000004</v>
      </c>
      <c r="WI32" s="674">
        <v>4.8</v>
      </c>
      <c r="WJ32" s="674">
        <v>4.7</v>
      </c>
      <c r="WK32" s="674">
        <v>4.9000000000000004</v>
      </c>
      <c r="WL32" s="674">
        <v>4.8</v>
      </c>
      <c r="WM32" s="674">
        <v>4.7</v>
      </c>
      <c r="WN32" s="674">
        <v>4.8</v>
      </c>
      <c r="WO32" s="674">
        <v>4.7</v>
      </c>
      <c r="WP32" s="674">
        <v>4.7</v>
      </c>
      <c r="WQ32" s="674">
        <v>4.8</v>
      </c>
      <c r="WR32" s="674">
        <v>4.7</v>
      </c>
      <c r="WS32" s="674">
        <v>4.7</v>
      </c>
      <c r="WT32" s="674">
        <v>4.8</v>
      </c>
      <c r="WU32" s="674">
        <v>4.8</v>
      </c>
      <c r="WV32" s="674">
        <v>4.7</v>
      </c>
      <c r="WW32" s="674">
        <v>5.2</v>
      </c>
      <c r="WX32" s="674">
        <v>4.9000000000000004</v>
      </c>
      <c r="WY32" s="674">
        <v>4.8</v>
      </c>
      <c r="WZ32" s="674">
        <v>5</v>
      </c>
      <c r="XA32" s="674">
        <v>4.8</v>
      </c>
      <c r="XB32" s="674">
        <v>5.3</v>
      </c>
    </row>
    <row r="33" spans="1:626" s="674" customFormat="1" ht="14.5" x14ac:dyDescent="0.35">
      <c r="A33" s="685"/>
      <c r="B33" s="684" t="s">
        <v>93</v>
      </c>
      <c r="C33" s="674">
        <v>0.6</v>
      </c>
      <c r="D33" s="674">
        <v>0.6</v>
      </c>
      <c r="E33" s="674">
        <v>0.7</v>
      </c>
      <c r="F33" s="674">
        <v>0.9</v>
      </c>
      <c r="G33" s="674">
        <v>0.6</v>
      </c>
      <c r="H33" s="674">
        <v>0.7</v>
      </c>
      <c r="I33" s="674">
        <v>0.9</v>
      </c>
      <c r="J33" s="674">
        <v>0.6</v>
      </c>
      <c r="K33" s="674">
        <v>0.7</v>
      </c>
      <c r="L33" s="674">
        <v>0.8</v>
      </c>
      <c r="M33" s="674">
        <v>0.6</v>
      </c>
      <c r="N33" s="674">
        <v>0.7</v>
      </c>
      <c r="O33" s="674">
        <v>0.8</v>
      </c>
      <c r="P33" s="674">
        <v>0.7</v>
      </c>
      <c r="Q33" s="674">
        <v>0.8</v>
      </c>
      <c r="R33" s="674">
        <v>0.5</v>
      </c>
      <c r="S33" s="674">
        <v>0.6</v>
      </c>
      <c r="T33" s="674">
        <v>0.7</v>
      </c>
      <c r="U33" s="674">
        <v>0.5</v>
      </c>
      <c r="V33" s="674">
        <v>0.6</v>
      </c>
      <c r="W33" s="674">
        <v>0.7</v>
      </c>
      <c r="X33" s="674">
        <v>0.4</v>
      </c>
      <c r="Y33" s="674">
        <v>0.6</v>
      </c>
      <c r="Z33" s="674">
        <v>0.7</v>
      </c>
      <c r="AA33" s="674">
        <v>0.6</v>
      </c>
      <c r="AB33" s="674">
        <v>0.6</v>
      </c>
      <c r="AC33" s="674">
        <v>0.7</v>
      </c>
      <c r="AD33" s="674">
        <v>0.8</v>
      </c>
      <c r="AE33" s="674">
        <v>0.6</v>
      </c>
      <c r="AF33" s="674">
        <v>0.7</v>
      </c>
      <c r="AG33" s="674">
        <v>0.8</v>
      </c>
      <c r="AH33" s="674">
        <v>0.6</v>
      </c>
      <c r="AI33" s="674">
        <v>0.7</v>
      </c>
      <c r="AJ33" s="674">
        <v>0.8</v>
      </c>
      <c r="AK33" s="674">
        <v>0.6</v>
      </c>
      <c r="AL33" s="674">
        <v>0.7</v>
      </c>
      <c r="AM33" s="674">
        <v>0.8</v>
      </c>
      <c r="AN33" s="674">
        <v>0.7</v>
      </c>
      <c r="AO33" s="674">
        <v>0.8</v>
      </c>
      <c r="AP33" s="674">
        <v>0.5</v>
      </c>
      <c r="AQ33" s="674">
        <v>0.6</v>
      </c>
      <c r="AR33" s="674">
        <v>0.7</v>
      </c>
      <c r="AS33" s="674">
        <v>0.5</v>
      </c>
      <c r="AT33" s="674">
        <v>0.6</v>
      </c>
      <c r="AU33" s="674">
        <v>0.7</v>
      </c>
      <c r="AV33" s="674">
        <v>0.4</v>
      </c>
      <c r="AW33" s="674">
        <v>0.5</v>
      </c>
      <c r="AX33" s="674">
        <v>0.6</v>
      </c>
      <c r="AY33" s="674">
        <v>0</v>
      </c>
      <c r="AZ33" s="674">
        <v>0</v>
      </c>
      <c r="BA33" s="674">
        <v>0</v>
      </c>
      <c r="BB33" s="674">
        <v>0</v>
      </c>
      <c r="BC33" s="674">
        <v>0</v>
      </c>
      <c r="BD33" s="674">
        <v>0</v>
      </c>
      <c r="BE33" s="674">
        <v>0</v>
      </c>
      <c r="BF33" s="674">
        <v>0</v>
      </c>
      <c r="BG33" s="674">
        <v>0</v>
      </c>
      <c r="BH33" s="674">
        <v>0</v>
      </c>
      <c r="BI33" s="674">
        <v>0</v>
      </c>
      <c r="BJ33" s="674">
        <v>0</v>
      </c>
      <c r="BK33" s="674">
        <v>0</v>
      </c>
      <c r="BL33" s="674">
        <v>0</v>
      </c>
      <c r="BM33" s="674">
        <v>0</v>
      </c>
      <c r="BN33" s="674">
        <v>0</v>
      </c>
      <c r="BO33" s="674">
        <v>0</v>
      </c>
      <c r="BP33" s="674">
        <v>0</v>
      </c>
      <c r="BQ33" s="674">
        <v>0</v>
      </c>
      <c r="BR33" s="674">
        <v>0</v>
      </c>
      <c r="BS33" s="674">
        <v>0</v>
      </c>
      <c r="BT33" s="674">
        <v>0</v>
      </c>
      <c r="BU33" s="674">
        <v>0</v>
      </c>
      <c r="BV33" s="674">
        <v>0</v>
      </c>
      <c r="BW33" s="674">
        <v>0</v>
      </c>
      <c r="BX33" s="674">
        <v>0</v>
      </c>
      <c r="BY33" s="674">
        <v>0</v>
      </c>
      <c r="BZ33" s="674">
        <v>0</v>
      </c>
      <c r="CA33" s="674">
        <v>0</v>
      </c>
      <c r="CB33" s="674">
        <v>0</v>
      </c>
      <c r="CC33" s="674">
        <v>0</v>
      </c>
      <c r="CD33" s="674">
        <v>0</v>
      </c>
      <c r="CE33" s="674">
        <v>0</v>
      </c>
      <c r="CF33" s="674">
        <v>0</v>
      </c>
      <c r="CG33" s="674">
        <v>0</v>
      </c>
      <c r="CH33" s="674">
        <v>0</v>
      </c>
      <c r="CI33" s="674">
        <v>0</v>
      </c>
      <c r="CJ33" s="674">
        <v>0</v>
      </c>
      <c r="CK33" s="674">
        <v>0</v>
      </c>
      <c r="CL33" s="674">
        <v>0</v>
      </c>
      <c r="CM33" s="674">
        <v>0</v>
      </c>
      <c r="CN33" s="674">
        <v>0</v>
      </c>
      <c r="CO33" s="674">
        <v>0</v>
      </c>
      <c r="CP33" s="674">
        <v>0</v>
      </c>
      <c r="CQ33" s="674">
        <v>0</v>
      </c>
      <c r="CR33" s="674">
        <v>0</v>
      </c>
      <c r="CS33" s="674">
        <v>0</v>
      </c>
      <c r="CT33" s="674">
        <v>0</v>
      </c>
      <c r="CU33" s="674">
        <v>0.4</v>
      </c>
      <c r="CV33" s="674">
        <v>0.5</v>
      </c>
      <c r="CW33" s="674">
        <v>0.5</v>
      </c>
      <c r="CX33" s="674">
        <v>0.6</v>
      </c>
      <c r="CY33" s="674">
        <v>0.5</v>
      </c>
      <c r="CZ33" s="674">
        <v>0.6</v>
      </c>
      <c r="DA33" s="674">
        <v>0.6</v>
      </c>
      <c r="DB33" s="674">
        <v>0.5</v>
      </c>
      <c r="DC33" s="674">
        <v>0.5</v>
      </c>
      <c r="DD33" s="674">
        <v>0.6</v>
      </c>
      <c r="DE33" s="674">
        <v>0.4</v>
      </c>
      <c r="DF33" s="674">
        <v>0.5</v>
      </c>
      <c r="DG33" s="674">
        <v>0.6</v>
      </c>
      <c r="DH33" s="674">
        <v>0.5</v>
      </c>
      <c r="DI33" s="674">
        <v>0.6</v>
      </c>
      <c r="DJ33" s="674">
        <v>0.4</v>
      </c>
      <c r="DK33" s="674">
        <v>0.5</v>
      </c>
      <c r="DL33" s="674">
        <v>0.6</v>
      </c>
      <c r="DM33" s="674">
        <v>0.4</v>
      </c>
      <c r="DN33" s="674">
        <v>0.5</v>
      </c>
      <c r="DO33" s="674">
        <v>0.5</v>
      </c>
      <c r="DP33" s="674">
        <v>0.3</v>
      </c>
      <c r="DQ33" s="674">
        <v>0.4</v>
      </c>
      <c r="DR33" s="674">
        <v>0.5</v>
      </c>
      <c r="DS33" s="674">
        <v>0.5</v>
      </c>
      <c r="DT33" s="674">
        <v>0.5</v>
      </c>
      <c r="DU33" s="674">
        <v>0.6</v>
      </c>
      <c r="DV33" s="674">
        <v>0.7</v>
      </c>
      <c r="DW33" s="674">
        <v>0.5</v>
      </c>
      <c r="DX33" s="674">
        <v>0.6</v>
      </c>
      <c r="DY33" s="674">
        <v>0.7</v>
      </c>
      <c r="DZ33" s="674">
        <v>0.5</v>
      </c>
      <c r="EA33" s="674">
        <v>0.5</v>
      </c>
      <c r="EB33" s="674">
        <v>0.6</v>
      </c>
      <c r="EC33" s="674">
        <v>0.5</v>
      </c>
      <c r="ED33" s="674">
        <v>0.5</v>
      </c>
      <c r="EE33" s="674">
        <v>0.6</v>
      </c>
      <c r="EF33" s="674">
        <v>0.5</v>
      </c>
      <c r="EG33" s="674">
        <v>0.6</v>
      </c>
      <c r="EH33" s="674">
        <v>0.4</v>
      </c>
      <c r="EI33" s="674">
        <v>0.5</v>
      </c>
      <c r="EJ33" s="674">
        <v>0.6</v>
      </c>
      <c r="EK33" s="674">
        <v>0.4</v>
      </c>
      <c r="EL33" s="674">
        <v>0.4</v>
      </c>
      <c r="EM33" s="674">
        <v>0.5</v>
      </c>
      <c r="EN33" s="674">
        <v>0.3</v>
      </c>
      <c r="EO33" s="674">
        <v>0.4</v>
      </c>
      <c r="EP33" s="674">
        <v>0.5</v>
      </c>
      <c r="EQ33" s="674">
        <v>0.5</v>
      </c>
      <c r="ER33" s="674">
        <v>0.5</v>
      </c>
      <c r="ES33" s="674">
        <v>0.6</v>
      </c>
      <c r="ET33" s="674">
        <v>0.7</v>
      </c>
      <c r="EU33" s="674">
        <v>0.5</v>
      </c>
      <c r="EV33" s="674">
        <v>0.6</v>
      </c>
      <c r="EW33" s="674">
        <v>0.7</v>
      </c>
      <c r="EX33" s="674">
        <v>0.5</v>
      </c>
      <c r="EY33" s="674">
        <v>0.6</v>
      </c>
      <c r="EZ33" s="674">
        <v>0.6</v>
      </c>
      <c r="FA33" s="674">
        <v>0.5</v>
      </c>
      <c r="FB33" s="674">
        <v>0.5</v>
      </c>
      <c r="FC33" s="674">
        <v>0.6</v>
      </c>
      <c r="FD33" s="674">
        <v>0.5</v>
      </c>
      <c r="FE33" s="674">
        <v>0.6</v>
      </c>
      <c r="FF33" s="674">
        <v>0.4</v>
      </c>
      <c r="FG33" s="674">
        <v>0.5</v>
      </c>
      <c r="FH33" s="674">
        <v>0.6</v>
      </c>
      <c r="FI33" s="674">
        <v>0.4</v>
      </c>
      <c r="FJ33" s="674">
        <v>0.5</v>
      </c>
      <c r="FK33" s="674">
        <v>0.6</v>
      </c>
      <c r="FL33" s="674">
        <v>0.3</v>
      </c>
      <c r="FM33" s="674">
        <v>0.4</v>
      </c>
      <c r="FN33" s="674">
        <v>0.5</v>
      </c>
      <c r="FO33" s="674">
        <v>0.4</v>
      </c>
      <c r="FP33" s="674">
        <v>0.5</v>
      </c>
      <c r="FQ33" s="674">
        <v>0.5</v>
      </c>
      <c r="FR33" s="674">
        <v>0.6</v>
      </c>
      <c r="FS33" s="674">
        <v>0.5</v>
      </c>
      <c r="FT33" s="674">
        <v>0.5</v>
      </c>
      <c r="FU33" s="674">
        <v>0.6</v>
      </c>
      <c r="FV33" s="674">
        <v>0.4</v>
      </c>
      <c r="FW33" s="674">
        <v>0.5</v>
      </c>
      <c r="FX33" s="674">
        <v>0.6</v>
      </c>
      <c r="FY33" s="674">
        <v>0.4</v>
      </c>
      <c r="FZ33" s="674">
        <v>0.5</v>
      </c>
      <c r="GA33" s="674">
        <v>0.6</v>
      </c>
      <c r="GB33" s="674">
        <v>0.5</v>
      </c>
      <c r="GC33" s="674">
        <v>0.6</v>
      </c>
      <c r="GD33" s="674">
        <v>0.4</v>
      </c>
      <c r="GE33" s="674">
        <v>0.5</v>
      </c>
      <c r="GF33" s="674">
        <v>0.5</v>
      </c>
      <c r="GG33" s="674">
        <v>0.4</v>
      </c>
      <c r="GH33" s="674">
        <v>0.4</v>
      </c>
      <c r="GI33" s="674">
        <v>0.5</v>
      </c>
      <c r="GJ33" s="674">
        <v>0.3</v>
      </c>
      <c r="GK33" s="674">
        <v>0.4</v>
      </c>
      <c r="GL33" s="674">
        <v>0.5</v>
      </c>
      <c r="GM33" s="674">
        <v>0</v>
      </c>
      <c r="GN33" s="674">
        <v>0</v>
      </c>
      <c r="GO33" s="674">
        <v>0</v>
      </c>
      <c r="GP33" s="674">
        <v>0</v>
      </c>
      <c r="GQ33" s="674">
        <v>0</v>
      </c>
      <c r="GR33" s="674">
        <v>0</v>
      </c>
      <c r="GS33" s="674">
        <v>0</v>
      </c>
      <c r="GT33" s="674">
        <v>0</v>
      </c>
      <c r="GU33" s="674">
        <v>0</v>
      </c>
      <c r="GV33" s="674">
        <v>0</v>
      </c>
      <c r="GW33" s="674">
        <v>0</v>
      </c>
      <c r="GX33" s="674">
        <v>0</v>
      </c>
      <c r="GY33" s="674">
        <v>0</v>
      </c>
      <c r="GZ33" s="674">
        <v>0</v>
      </c>
      <c r="HA33" s="674">
        <v>0</v>
      </c>
      <c r="HB33" s="674">
        <v>0</v>
      </c>
      <c r="HC33" s="674">
        <v>0</v>
      </c>
      <c r="HD33" s="674">
        <v>0</v>
      </c>
      <c r="HE33" s="674">
        <v>0</v>
      </c>
      <c r="HF33" s="674">
        <v>0</v>
      </c>
      <c r="HG33" s="674">
        <v>0</v>
      </c>
      <c r="HH33" s="674">
        <v>0</v>
      </c>
      <c r="HI33" s="674">
        <v>0</v>
      </c>
      <c r="HJ33" s="674">
        <v>0</v>
      </c>
      <c r="HK33" s="674">
        <v>0.4</v>
      </c>
      <c r="HL33" s="674">
        <v>0.4</v>
      </c>
      <c r="HM33" s="674">
        <v>0.5</v>
      </c>
      <c r="HN33" s="674">
        <v>0.6</v>
      </c>
      <c r="HO33" s="674">
        <v>0.4</v>
      </c>
      <c r="HP33" s="674">
        <v>0.5</v>
      </c>
      <c r="HQ33" s="674">
        <v>0.6</v>
      </c>
      <c r="HR33" s="674">
        <v>0.4</v>
      </c>
      <c r="HS33" s="674">
        <v>0.5</v>
      </c>
      <c r="HT33" s="674">
        <v>0.5</v>
      </c>
      <c r="HU33" s="674">
        <v>0.4</v>
      </c>
      <c r="HV33" s="674">
        <v>0.5</v>
      </c>
      <c r="HW33" s="674">
        <v>0.5</v>
      </c>
      <c r="HX33" s="674">
        <v>0.5</v>
      </c>
      <c r="HY33" s="674">
        <v>0.5</v>
      </c>
      <c r="HZ33" s="674">
        <v>0.3</v>
      </c>
      <c r="IA33" s="674">
        <v>0.4</v>
      </c>
      <c r="IB33" s="674">
        <v>0.5</v>
      </c>
      <c r="IC33" s="674">
        <v>0.3</v>
      </c>
      <c r="ID33" s="674">
        <v>0.4</v>
      </c>
      <c r="IE33" s="674">
        <v>0.5</v>
      </c>
      <c r="IF33" s="674">
        <v>0.3</v>
      </c>
      <c r="IG33" s="674">
        <v>0.4</v>
      </c>
      <c r="IH33" s="674">
        <v>0.4</v>
      </c>
      <c r="II33" s="674">
        <v>0.5</v>
      </c>
      <c r="IJ33" s="674">
        <v>0.5</v>
      </c>
      <c r="IK33" s="674">
        <v>0.6</v>
      </c>
      <c r="IL33" s="674">
        <v>0.5</v>
      </c>
      <c r="IM33" s="674">
        <v>0.6</v>
      </c>
      <c r="IN33" s="674">
        <v>0.6</v>
      </c>
      <c r="IO33" s="674">
        <v>0.5</v>
      </c>
      <c r="IP33" s="674">
        <v>0.5</v>
      </c>
      <c r="IQ33" s="674">
        <v>0.6</v>
      </c>
      <c r="IR33" s="674">
        <v>0.4</v>
      </c>
      <c r="IS33" s="674">
        <v>0.5</v>
      </c>
      <c r="IT33" s="674">
        <v>0.6</v>
      </c>
      <c r="IU33" s="674">
        <v>0.5</v>
      </c>
      <c r="IV33" s="674">
        <v>0.6</v>
      </c>
      <c r="IW33" s="674">
        <v>0.4</v>
      </c>
      <c r="IX33" s="674">
        <v>0.5</v>
      </c>
      <c r="IY33" s="674">
        <v>0.6</v>
      </c>
      <c r="IZ33" s="674">
        <v>0.4</v>
      </c>
      <c r="JA33" s="674">
        <v>0.5</v>
      </c>
      <c r="JB33" s="674">
        <v>0.5</v>
      </c>
      <c r="JC33" s="674">
        <v>0.3</v>
      </c>
      <c r="JD33" s="674">
        <v>0.4</v>
      </c>
      <c r="JE33" s="674">
        <v>0.5</v>
      </c>
      <c r="JF33" s="674">
        <v>0.4</v>
      </c>
      <c r="JG33" s="674">
        <v>0.5</v>
      </c>
      <c r="JH33" s="674">
        <v>0.5</v>
      </c>
      <c r="JI33" s="674">
        <v>0.6</v>
      </c>
      <c r="JJ33" s="674">
        <v>0.5</v>
      </c>
      <c r="JK33" s="674">
        <v>0.5</v>
      </c>
      <c r="JL33" s="674">
        <v>0.6</v>
      </c>
      <c r="JM33" s="674">
        <v>0.4</v>
      </c>
      <c r="JN33" s="674">
        <v>0.5</v>
      </c>
      <c r="JO33" s="674">
        <v>0.6</v>
      </c>
      <c r="JP33" s="674">
        <v>0.4</v>
      </c>
      <c r="JQ33" s="674">
        <v>0.5</v>
      </c>
      <c r="JR33" s="674">
        <v>0.6</v>
      </c>
      <c r="JS33" s="674">
        <v>0.5</v>
      </c>
      <c r="JT33" s="674">
        <v>0.6</v>
      </c>
      <c r="JU33" s="674">
        <v>0.4</v>
      </c>
      <c r="JV33" s="674">
        <v>0.5</v>
      </c>
      <c r="JW33" s="674">
        <v>0.6</v>
      </c>
      <c r="JX33" s="674">
        <v>0.4</v>
      </c>
      <c r="JY33" s="674">
        <v>0.4</v>
      </c>
      <c r="JZ33" s="674">
        <v>0.5</v>
      </c>
      <c r="KA33" s="674">
        <v>0.3</v>
      </c>
      <c r="KB33" s="674">
        <v>0.4</v>
      </c>
      <c r="KC33" s="674">
        <v>0.5</v>
      </c>
      <c r="KD33" s="674">
        <v>0.4</v>
      </c>
      <c r="KE33" s="674">
        <v>0.3</v>
      </c>
      <c r="KF33" s="674">
        <v>0.3</v>
      </c>
      <c r="KG33" s="674">
        <v>0.4</v>
      </c>
      <c r="KH33" s="674">
        <v>0.3</v>
      </c>
      <c r="KI33" s="674">
        <v>0.3</v>
      </c>
      <c r="KJ33" s="674">
        <v>0.4</v>
      </c>
      <c r="KK33" s="674">
        <v>0.3</v>
      </c>
      <c r="KL33" s="674">
        <v>0.3</v>
      </c>
      <c r="KM33" s="674">
        <v>0.4</v>
      </c>
      <c r="KN33" s="674">
        <v>0.2</v>
      </c>
      <c r="KO33" s="674">
        <v>0.3</v>
      </c>
      <c r="KP33" s="674">
        <v>0.4</v>
      </c>
      <c r="KQ33" s="674">
        <v>0.3</v>
      </c>
      <c r="KR33" s="674">
        <v>0.4</v>
      </c>
      <c r="KS33" s="674">
        <v>0.2</v>
      </c>
      <c r="KT33" s="674">
        <v>0.3</v>
      </c>
      <c r="KU33" s="674">
        <v>0.3</v>
      </c>
      <c r="KV33" s="674">
        <v>0.2</v>
      </c>
      <c r="KW33" s="674">
        <v>0.3</v>
      </c>
      <c r="KX33" s="674">
        <v>0.3</v>
      </c>
      <c r="KY33" s="674">
        <v>0.2</v>
      </c>
      <c r="KZ33" s="674">
        <v>0.2</v>
      </c>
      <c r="LA33" s="674">
        <v>0.3</v>
      </c>
      <c r="LB33" s="674">
        <v>0.2</v>
      </c>
      <c r="LC33" s="674">
        <v>0.5</v>
      </c>
      <c r="LD33" s="674">
        <v>0.6</v>
      </c>
      <c r="LE33" s="674">
        <v>0.7</v>
      </c>
      <c r="LF33" s="674">
        <v>0.5</v>
      </c>
      <c r="LG33" s="674">
        <v>0.6</v>
      </c>
      <c r="LH33" s="674">
        <v>0.7</v>
      </c>
      <c r="LI33" s="674">
        <v>0.5</v>
      </c>
      <c r="LJ33" s="674">
        <v>0.6</v>
      </c>
      <c r="LK33" s="674">
        <v>0.7</v>
      </c>
      <c r="LL33" s="674">
        <v>0.5</v>
      </c>
      <c r="LM33" s="674">
        <v>0.6</v>
      </c>
      <c r="LN33" s="674">
        <v>0.7</v>
      </c>
      <c r="LO33" s="674">
        <v>0.6</v>
      </c>
      <c r="LP33" s="674">
        <v>0.7</v>
      </c>
      <c r="LQ33" s="674">
        <v>0.5</v>
      </c>
      <c r="LR33" s="674">
        <v>0.6</v>
      </c>
      <c r="LS33" s="674">
        <v>0.6</v>
      </c>
      <c r="LT33" s="674">
        <v>0.4</v>
      </c>
      <c r="LU33" s="674">
        <v>0.5</v>
      </c>
      <c r="LV33" s="674">
        <v>0.6</v>
      </c>
      <c r="LW33" s="674">
        <v>0.4</v>
      </c>
      <c r="LX33" s="674">
        <v>0.5</v>
      </c>
      <c r="LY33" s="674">
        <v>0.6</v>
      </c>
      <c r="LZ33" s="674">
        <v>0.5</v>
      </c>
      <c r="MA33" s="674">
        <v>0</v>
      </c>
      <c r="MB33" s="674">
        <v>0</v>
      </c>
      <c r="MC33" s="674">
        <v>0</v>
      </c>
      <c r="MD33" s="674">
        <v>0</v>
      </c>
      <c r="ME33" s="674">
        <v>0</v>
      </c>
      <c r="MF33" s="674">
        <v>0</v>
      </c>
      <c r="MG33" s="674">
        <v>0</v>
      </c>
      <c r="MH33" s="674">
        <v>0</v>
      </c>
      <c r="MI33" s="674">
        <v>0</v>
      </c>
      <c r="MJ33" s="674">
        <v>0</v>
      </c>
      <c r="MK33" s="674">
        <v>0</v>
      </c>
      <c r="ML33" s="674">
        <v>0</v>
      </c>
      <c r="MM33" s="674">
        <v>0</v>
      </c>
      <c r="MN33" s="674">
        <v>0</v>
      </c>
      <c r="MO33" s="674">
        <v>0</v>
      </c>
      <c r="MP33" s="674">
        <v>0</v>
      </c>
      <c r="MQ33" s="674">
        <v>0</v>
      </c>
      <c r="MR33" s="674">
        <v>0</v>
      </c>
      <c r="MS33" s="674">
        <v>0</v>
      </c>
      <c r="MT33" s="674">
        <v>0</v>
      </c>
      <c r="MU33" s="674">
        <v>0</v>
      </c>
      <c r="MV33" s="674">
        <v>0</v>
      </c>
      <c r="MW33" s="674">
        <v>0</v>
      </c>
      <c r="MX33" s="674">
        <v>0</v>
      </c>
      <c r="MY33" s="674">
        <v>0.5</v>
      </c>
      <c r="MZ33" s="674">
        <v>0.5</v>
      </c>
      <c r="NA33" s="674">
        <v>0.6</v>
      </c>
      <c r="NB33" s="674">
        <v>0.5</v>
      </c>
      <c r="NC33" s="674">
        <v>0.6</v>
      </c>
      <c r="ND33" s="674">
        <v>0.6</v>
      </c>
      <c r="NE33" s="674">
        <v>0.5</v>
      </c>
      <c r="NF33" s="674">
        <v>0.5</v>
      </c>
      <c r="NG33" s="674">
        <v>0.6</v>
      </c>
      <c r="NH33" s="674">
        <v>0.4</v>
      </c>
      <c r="NI33" s="674">
        <v>0.5</v>
      </c>
      <c r="NJ33" s="674">
        <v>0.6</v>
      </c>
      <c r="NK33" s="674">
        <v>0.5</v>
      </c>
      <c r="NL33" s="674">
        <v>0.6</v>
      </c>
      <c r="NM33" s="674">
        <v>0.4</v>
      </c>
      <c r="NN33" s="674">
        <v>0.5</v>
      </c>
      <c r="NO33" s="674">
        <v>0.6</v>
      </c>
      <c r="NP33" s="674">
        <v>0.4</v>
      </c>
      <c r="NQ33" s="674">
        <v>0.5</v>
      </c>
      <c r="NR33" s="674">
        <v>0.5</v>
      </c>
      <c r="NS33" s="674">
        <v>0.3</v>
      </c>
      <c r="NT33" s="674">
        <v>0.4</v>
      </c>
      <c r="NU33" s="674">
        <v>0.5</v>
      </c>
      <c r="NV33" s="674">
        <v>0.4</v>
      </c>
      <c r="NW33" s="674">
        <v>0.5</v>
      </c>
      <c r="NX33" s="674">
        <v>0.6</v>
      </c>
      <c r="NY33" s="674">
        <v>0.6</v>
      </c>
      <c r="NZ33" s="674">
        <v>0.5</v>
      </c>
      <c r="OA33" s="674">
        <v>0.5</v>
      </c>
      <c r="OB33" s="674">
        <v>0.6</v>
      </c>
      <c r="OC33" s="674">
        <v>0.4</v>
      </c>
      <c r="OD33" s="674">
        <v>0.5</v>
      </c>
      <c r="OE33" s="674">
        <v>0.6</v>
      </c>
      <c r="OF33" s="674">
        <v>0.4</v>
      </c>
      <c r="OG33" s="674">
        <v>0.5</v>
      </c>
      <c r="OH33" s="674">
        <v>0.6</v>
      </c>
      <c r="OI33" s="674">
        <v>0.5</v>
      </c>
      <c r="OJ33" s="674">
        <v>0.6</v>
      </c>
      <c r="OK33" s="674">
        <v>0.4</v>
      </c>
      <c r="OL33" s="674">
        <v>0.5</v>
      </c>
      <c r="OM33" s="674">
        <v>0.5</v>
      </c>
      <c r="ON33" s="674">
        <v>0.4</v>
      </c>
      <c r="OO33" s="674">
        <v>0.4</v>
      </c>
      <c r="OP33" s="674">
        <v>0.5</v>
      </c>
      <c r="OQ33" s="674">
        <v>0.3</v>
      </c>
      <c r="OR33" s="674">
        <v>0.4</v>
      </c>
      <c r="OS33" s="674">
        <v>0.5</v>
      </c>
      <c r="OT33" s="674">
        <v>0.4</v>
      </c>
      <c r="OU33" s="674">
        <v>0.4</v>
      </c>
      <c r="OV33" s="674">
        <v>0.5</v>
      </c>
      <c r="OW33" s="674">
        <v>0.6</v>
      </c>
      <c r="OX33" s="674">
        <v>0.4</v>
      </c>
      <c r="OY33" s="674">
        <v>0.5</v>
      </c>
      <c r="OZ33" s="674">
        <v>0.6</v>
      </c>
      <c r="PA33" s="674">
        <v>0.4</v>
      </c>
      <c r="PB33" s="674">
        <v>0.5</v>
      </c>
      <c r="PC33" s="674">
        <v>0.5</v>
      </c>
      <c r="PD33" s="674">
        <v>0.4</v>
      </c>
      <c r="PE33" s="674">
        <v>0.5</v>
      </c>
      <c r="PF33" s="674">
        <v>0.5</v>
      </c>
      <c r="PG33" s="674">
        <v>0.5</v>
      </c>
      <c r="PH33" s="674">
        <v>0.5</v>
      </c>
      <c r="PI33" s="674">
        <v>0.3</v>
      </c>
      <c r="PJ33" s="674">
        <v>0.4</v>
      </c>
      <c r="PK33" s="674">
        <v>0.5</v>
      </c>
      <c r="PL33" s="674">
        <v>0.3</v>
      </c>
      <c r="PM33" s="674">
        <v>0.4</v>
      </c>
      <c r="PN33" s="674">
        <v>0.5</v>
      </c>
      <c r="PO33" s="674">
        <v>0.3</v>
      </c>
      <c r="PP33" s="674">
        <v>0.3</v>
      </c>
      <c r="PQ33" s="674">
        <v>0.4</v>
      </c>
      <c r="PR33" s="674">
        <v>0.4</v>
      </c>
      <c r="PS33" s="674">
        <v>0.4</v>
      </c>
      <c r="PT33" s="674">
        <v>0.5</v>
      </c>
      <c r="PU33" s="674">
        <v>0.6</v>
      </c>
      <c r="PV33" s="674">
        <v>0.4</v>
      </c>
      <c r="PW33" s="674">
        <v>0.5</v>
      </c>
      <c r="PX33" s="674">
        <v>0.6</v>
      </c>
      <c r="PY33" s="674">
        <v>0.4</v>
      </c>
      <c r="PZ33" s="674">
        <v>0.5</v>
      </c>
      <c r="QA33" s="674">
        <v>0.5</v>
      </c>
      <c r="QB33" s="674">
        <v>0.4</v>
      </c>
      <c r="QC33" s="674">
        <v>0.5</v>
      </c>
      <c r="QD33" s="674">
        <v>0.5</v>
      </c>
      <c r="QE33" s="674">
        <v>0.5</v>
      </c>
      <c r="QF33" s="674">
        <v>0.5</v>
      </c>
      <c r="QG33" s="674">
        <v>0.3</v>
      </c>
      <c r="QH33" s="674">
        <v>0.4</v>
      </c>
      <c r="QI33" s="674">
        <v>0.5</v>
      </c>
      <c r="QJ33" s="674">
        <v>0.3</v>
      </c>
      <c r="QK33" s="674">
        <v>0.4</v>
      </c>
      <c r="QL33" s="674">
        <v>0.5</v>
      </c>
      <c r="QM33" s="674">
        <v>0.3</v>
      </c>
      <c r="QN33" s="674">
        <v>0.3</v>
      </c>
      <c r="QO33" s="674">
        <v>0.4</v>
      </c>
      <c r="QP33" s="674">
        <v>0.4</v>
      </c>
      <c r="QQ33" s="674">
        <v>0.5</v>
      </c>
      <c r="QR33" s="674">
        <v>0.6</v>
      </c>
      <c r="QS33" s="674">
        <v>0.6</v>
      </c>
      <c r="QT33" s="674">
        <v>0.5</v>
      </c>
      <c r="QU33" s="674">
        <v>0.6</v>
      </c>
      <c r="QV33" s="674">
        <v>0.6</v>
      </c>
      <c r="QW33" s="674">
        <v>0.5</v>
      </c>
      <c r="QX33" s="674">
        <v>0.5</v>
      </c>
      <c r="QY33" s="674">
        <v>0.6</v>
      </c>
      <c r="QZ33" s="674">
        <v>0.5</v>
      </c>
      <c r="RA33" s="674">
        <v>0.5</v>
      </c>
      <c r="RB33" s="674">
        <v>0.6</v>
      </c>
      <c r="RC33" s="674">
        <v>0.5</v>
      </c>
      <c r="RD33" s="674">
        <v>0.6</v>
      </c>
      <c r="RE33" s="674">
        <v>0.4</v>
      </c>
      <c r="RF33" s="674">
        <v>0.5</v>
      </c>
      <c r="RG33" s="674">
        <v>0.6</v>
      </c>
      <c r="RH33" s="674">
        <v>0.5</v>
      </c>
      <c r="RI33" s="674">
        <v>0.5</v>
      </c>
      <c r="RJ33" s="674">
        <v>0.6</v>
      </c>
      <c r="RK33" s="674">
        <v>0.4</v>
      </c>
      <c r="RL33" s="674">
        <v>0.5</v>
      </c>
      <c r="RM33" s="674">
        <v>0.5</v>
      </c>
      <c r="RN33" s="674">
        <v>0.5</v>
      </c>
      <c r="RO33" s="674">
        <v>0.5</v>
      </c>
      <c r="RP33" s="674">
        <v>0.6</v>
      </c>
      <c r="RQ33" s="674">
        <v>0.6</v>
      </c>
      <c r="RR33" s="674">
        <v>0.5</v>
      </c>
      <c r="RS33" s="674">
        <v>0.6</v>
      </c>
      <c r="RT33" s="674">
        <v>0.6</v>
      </c>
      <c r="RU33" s="674">
        <v>0.5</v>
      </c>
      <c r="RV33" s="674">
        <v>0.5</v>
      </c>
      <c r="RW33" s="674">
        <v>0.6</v>
      </c>
      <c r="RX33" s="674">
        <v>0.5</v>
      </c>
      <c r="RY33" s="674">
        <v>0.5</v>
      </c>
      <c r="RZ33" s="674">
        <v>0.6</v>
      </c>
      <c r="SA33" s="674">
        <v>0.5</v>
      </c>
      <c r="SB33" s="674">
        <v>0.6</v>
      </c>
      <c r="SC33" s="674">
        <v>0.4</v>
      </c>
      <c r="SD33" s="674">
        <v>0.5</v>
      </c>
      <c r="SE33" s="674">
        <v>0.6</v>
      </c>
      <c r="SF33" s="674">
        <v>0.5</v>
      </c>
      <c r="SG33" s="674">
        <v>0.5</v>
      </c>
      <c r="SH33" s="674">
        <v>0.6</v>
      </c>
      <c r="SI33" s="674">
        <v>0.4</v>
      </c>
      <c r="SJ33" s="674">
        <v>0.5</v>
      </c>
      <c r="SK33" s="674">
        <v>0.5</v>
      </c>
      <c r="SL33" s="674">
        <v>0.5</v>
      </c>
      <c r="SM33" s="674">
        <v>0.3</v>
      </c>
      <c r="SN33" s="674">
        <v>0.3</v>
      </c>
      <c r="SO33" s="674">
        <v>0.4</v>
      </c>
      <c r="SP33" s="674">
        <v>0.3</v>
      </c>
      <c r="SQ33" s="674">
        <v>0.3</v>
      </c>
      <c r="SR33" s="674">
        <v>0.4</v>
      </c>
      <c r="SS33" s="674">
        <v>0.3</v>
      </c>
      <c r="ST33" s="674">
        <v>0.3</v>
      </c>
      <c r="SU33" s="674">
        <v>0.4</v>
      </c>
      <c r="SV33" s="674">
        <v>0.2</v>
      </c>
      <c r="SW33" s="674">
        <v>0.3</v>
      </c>
      <c r="SX33" s="674">
        <v>0.4</v>
      </c>
      <c r="SY33" s="674">
        <v>0.3</v>
      </c>
      <c r="SZ33" s="674">
        <v>0.4</v>
      </c>
      <c r="TA33" s="674">
        <v>0.2</v>
      </c>
      <c r="TB33" s="674">
        <v>0.3</v>
      </c>
      <c r="TC33" s="674">
        <v>0.3</v>
      </c>
      <c r="TD33" s="674">
        <v>0.2</v>
      </c>
      <c r="TE33" s="674">
        <v>0.3</v>
      </c>
      <c r="TF33" s="674">
        <v>0.3</v>
      </c>
      <c r="TG33" s="674">
        <v>0.2</v>
      </c>
      <c r="TH33" s="674">
        <v>0.2</v>
      </c>
      <c r="TI33" s="674">
        <v>0.3</v>
      </c>
      <c r="TJ33" s="674">
        <v>0.2</v>
      </c>
      <c r="TK33" s="674">
        <v>0.3</v>
      </c>
      <c r="TL33" s="674">
        <v>0.3</v>
      </c>
      <c r="TM33" s="674">
        <v>0.4</v>
      </c>
      <c r="TN33" s="674">
        <v>0.3</v>
      </c>
      <c r="TO33" s="674">
        <v>0.3</v>
      </c>
      <c r="TP33" s="674">
        <v>0.4</v>
      </c>
      <c r="TQ33" s="674">
        <v>0.3</v>
      </c>
      <c r="TR33" s="674">
        <v>0.3</v>
      </c>
      <c r="TS33" s="674">
        <v>0.4</v>
      </c>
      <c r="TT33" s="674">
        <v>0.2</v>
      </c>
      <c r="TU33" s="674">
        <v>0.3</v>
      </c>
      <c r="TV33" s="674">
        <v>0.4</v>
      </c>
      <c r="TW33" s="674">
        <v>0.3</v>
      </c>
      <c r="TX33" s="674">
        <v>0.4</v>
      </c>
      <c r="TY33" s="674">
        <v>0.2</v>
      </c>
      <c r="TZ33" s="674">
        <v>0.3</v>
      </c>
      <c r="UA33" s="674">
        <v>0.3</v>
      </c>
      <c r="UB33" s="674">
        <v>0.2</v>
      </c>
      <c r="UC33" s="674">
        <v>0.3</v>
      </c>
      <c r="UD33" s="674">
        <v>0.3</v>
      </c>
      <c r="UE33" s="674">
        <v>0.2</v>
      </c>
      <c r="UF33" s="674">
        <v>0.2</v>
      </c>
      <c r="UG33" s="674">
        <v>0.3</v>
      </c>
      <c r="UH33" s="674">
        <v>0.2</v>
      </c>
      <c r="UI33" s="674">
        <v>0.4</v>
      </c>
      <c r="UJ33" s="674">
        <v>0.5</v>
      </c>
      <c r="UK33" s="674">
        <v>0.6</v>
      </c>
      <c r="UL33" s="674">
        <v>0.4</v>
      </c>
      <c r="UM33" s="674">
        <v>0.5</v>
      </c>
      <c r="UN33" s="674">
        <v>0.6</v>
      </c>
      <c r="UO33" s="674">
        <v>0.4</v>
      </c>
      <c r="UP33" s="674">
        <v>0.5</v>
      </c>
      <c r="UQ33" s="674">
        <v>0.5</v>
      </c>
      <c r="UR33" s="674">
        <v>0.4</v>
      </c>
      <c r="US33" s="674">
        <v>0.5</v>
      </c>
      <c r="UT33" s="674">
        <v>0.5</v>
      </c>
      <c r="UU33" s="674">
        <v>0.5</v>
      </c>
      <c r="UV33" s="674">
        <v>0.5</v>
      </c>
      <c r="UW33" s="674">
        <v>0.3</v>
      </c>
      <c r="UX33" s="674">
        <v>0.4</v>
      </c>
      <c r="UY33" s="674">
        <v>0.5</v>
      </c>
      <c r="UZ33" s="674">
        <v>0.3</v>
      </c>
      <c r="VA33" s="674">
        <v>0.4</v>
      </c>
      <c r="VB33" s="674">
        <v>0.5</v>
      </c>
      <c r="VC33" s="674">
        <v>0.3</v>
      </c>
      <c r="VD33" s="674">
        <v>0.3</v>
      </c>
      <c r="VE33" s="674">
        <v>0.4</v>
      </c>
      <c r="VF33" s="674">
        <v>0.4</v>
      </c>
      <c r="VG33" s="674">
        <v>0.5</v>
      </c>
      <c r="VH33" s="674">
        <v>0.5</v>
      </c>
      <c r="VI33" s="674">
        <v>0.6</v>
      </c>
      <c r="VJ33" s="674">
        <v>0.5</v>
      </c>
      <c r="VK33" s="674">
        <v>0.6</v>
      </c>
      <c r="VL33" s="674">
        <v>0.6</v>
      </c>
      <c r="VM33" s="674">
        <v>0.5</v>
      </c>
      <c r="VN33" s="674">
        <v>0.5</v>
      </c>
      <c r="VO33" s="674">
        <v>0.6</v>
      </c>
      <c r="VP33" s="674">
        <v>0.4</v>
      </c>
      <c r="VQ33" s="674">
        <v>0.5</v>
      </c>
      <c r="VR33" s="674">
        <v>0.6</v>
      </c>
      <c r="VS33" s="674">
        <v>0.4</v>
      </c>
      <c r="VT33" s="674">
        <v>0.5</v>
      </c>
      <c r="VU33" s="674">
        <v>0.6</v>
      </c>
      <c r="VV33" s="674">
        <v>0.4</v>
      </c>
      <c r="VW33" s="674">
        <v>0.5</v>
      </c>
      <c r="VX33" s="674">
        <v>0.6</v>
      </c>
      <c r="VY33" s="674">
        <v>0.4</v>
      </c>
      <c r="VZ33" s="674">
        <v>0.5</v>
      </c>
      <c r="WA33" s="674">
        <v>0.5</v>
      </c>
      <c r="WB33" s="674">
        <v>0.4</v>
      </c>
      <c r="WC33" s="674">
        <v>0.5</v>
      </c>
      <c r="WD33" s="674">
        <v>0.3</v>
      </c>
      <c r="WE33" s="674">
        <v>0.5</v>
      </c>
      <c r="WF33" s="674">
        <v>0.5</v>
      </c>
      <c r="WG33" s="674">
        <v>0.6</v>
      </c>
      <c r="WH33" s="674">
        <v>0.5</v>
      </c>
      <c r="WI33" s="674">
        <v>0.6</v>
      </c>
      <c r="WJ33" s="674">
        <v>0.6</v>
      </c>
      <c r="WK33" s="674">
        <v>0.5</v>
      </c>
      <c r="WL33" s="674">
        <v>0.5</v>
      </c>
      <c r="WM33" s="674">
        <v>0.6</v>
      </c>
      <c r="WN33" s="674">
        <v>0.4</v>
      </c>
      <c r="WO33" s="674">
        <v>0.5</v>
      </c>
      <c r="WP33" s="674">
        <v>0.6</v>
      </c>
      <c r="WQ33" s="674">
        <v>0.4</v>
      </c>
      <c r="WR33" s="674">
        <v>0.5</v>
      </c>
      <c r="WS33" s="674">
        <v>0.6</v>
      </c>
      <c r="WT33" s="674">
        <v>0.4</v>
      </c>
      <c r="WU33" s="674">
        <v>0.5</v>
      </c>
      <c r="WV33" s="674">
        <v>0.6</v>
      </c>
      <c r="WW33" s="674">
        <v>0.4</v>
      </c>
      <c r="WX33" s="674">
        <v>0.5</v>
      </c>
      <c r="WY33" s="674">
        <v>0.5</v>
      </c>
      <c r="WZ33" s="674">
        <v>0.4</v>
      </c>
      <c r="XA33" s="674">
        <v>0.5</v>
      </c>
      <c r="XB33" s="674">
        <v>0.3</v>
      </c>
    </row>
    <row r="34" spans="1:626" s="674" customFormat="1" ht="14.5" x14ac:dyDescent="0.35">
      <c r="A34" s="685"/>
      <c r="B34" s="684" t="s">
        <v>94</v>
      </c>
      <c r="C34" s="674">
        <v>0</v>
      </c>
      <c r="D34" s="674">
        <v>0</v>
      </c>
      <c r="E34" s="674">
        <v>0</v>
      </c>
      <c r="F34" s="674">
        <v>0</v>
      </c>
      <c r="G34" s="674">
        <v>0</v>
      </c>
      <c r="H34" s="674">
        <v>0</v>
      </c>
      <c r="I34" s="674">
        <v>0</v>
      </c>
      <c r="J34" s="674">
        <v>0</v>
      </c>
      <c r="K34" s="674">
        <v>0</v>
      </c>
      <c r="L34" s="674">
        <v>0</v>
      </c>
      <c r="M34" s="674">
        <v>0</v>
      </c>
      <c r="N34" s="674">
        <v>0</v>
      </c>
      <c r="O34" s="674">
        <v>0</v>
      </c>
      <c r="P34" s="674">
        <v>0</v>
      </c>
      <c r="Q34" s="674">
        <v>0</v>
      </c>
      <c r="R34" s="674">
        <v>0</v>
      </c>
      <c r="S34" s="674">
        <v>0</v>
      </c>
      <c r="T34" s="674">
        <v>0</v>
      </c>
      <c r="U34" s="674">
        <v>0</v>
      </c>
      <c r="V34" s="674">
        <v>0</v>
      </c>
      <c r="W34" s="674">
        <v>0</v>
      </c>
      <c r="X34" s="674">
        <v>0</v>
      </c>
      <c r="Y34" s="674">
        <v>0</v>
      </c>
      <c r="Z34" s="674">
        <v>0</v>
      </c>
      <c r="AA34" s="674">
        <v>0</v>
      </c>
      <c r="AB34" s="674">
        <v>0</v>
      </c>
      <c r="AC34" s="674">
        <v>0</v>
      </c>
      <c r="AD34" s="674">
        <v>0</v>
      </c>
      <c r="AE34" s="674">
        <v>0</v>
      </c>
      <c r="AF34" s="674">
        <v>0</v>
      </c>
      <c r="AG34" s="674">
        <v>0</v>
      </c>
      <c r="AH34" s="674">
        <v>0</v>
      </c>
      <c r="AI34" s="674">
        <v>0</v>
      </c>
      <c r="AJ34" s="674">
        <v>0</v>
      </c>
      <c r="AK34" s="674">
        <v>0</v>
      </c>
      <c r="AL34" s="674">
        <v>0</v>
      </c>
      <c r="AM34" s="674">
        <v>0</v>
      </c>
      <c r="AN34" s="674">
        <v>0</v>
      </c>
      <c r="AO34" s="674">
        <v>0</v>
      </c>
      <c r="AP34" s="674">
        <v>0</v>
      </c>
      <c r="AQ34" s="674">
        <v>0</v>
      </c>
      <c r="AR34" s="674">
        <v>0</v>
      </c>
      <c r="AS34" s="674">
        <v>0</v>
      </c>
      <c r="AT34" s="674">
        <v>0</v>
      </c>
      <c r="AU34" s="674">
        <v>0</v>
      </c>
      <c r="AV34" s="674">
        <v>0</v>
      </c>
      <c r="AW34" s="674">
        <v>0</v>
      </c>
      <c r="AX34" s="674">
        <v>0</v>
      </c>
      <c r="AY34" s="674">
        <v>4.0999999999999996</v>
      </c>
      <c r="AZ34" s="674">
        <v>4.0999999999999996</v>
      </c>
      <c r="BA34" s="674">
        <v>4.0999999999999996</v>
      </c>
      <c r="BB34" s="674">
        <v>4.0999999999999996</v>
      </c>
      <c r="BC34" s="674">
        <v>4.0999999999999996</v>
      </c>
      <c r="BD34" s="674">
        <v>4.0999999999999996</v>
      </c>
      <c r="BE34" s="674">
        <v>4.0999999999999996</v>
      </c>
      <c r="BF34" s="674">
        <v>4.0999999999999996</v>
      </c>
      <c r="BG34" s="674">
        <v>4.0999999999999996</v>
      </c>
      <c r="BH34" s="674">
        <v>4.0999999999999996</v>
      </c>
      <c r="BI34" s="674">
        <v>4.0999999999999996</v>
      </c>
      <c r="BJ34" s="674">
        <v>4.0999999999999996</v>
      </c>
      <c r="BK34" s="674">
        <v>4.0999999999999996</v>
      </c>
      <c r="BL34" s="674">
        <v>4.0999999999999996</v>
      </c>
      <c r="BM34" s="674">
        <v>4.0999999999999996</v>
      </c>
      <c r="BN34" s="674">
        <v>4.0999999999999996</v>
      </c>
      <c r="BO34" s="674">
        <v>4.0999999999999996</v>
      </c>
      <c r="BP34" s="674">
        <v>4.0999999999999996</v>
      </c>
      <c r="BQ34" s="674">
        <v>4.0999999999999996</v>
      </c>
      <c r="BR34" s="674">
        <v>4.0999999999999996</v>
      </c>
      <c r="BS34" s="674">
        <v>4.0999999999999996</v>
      </c>
      <c r="BT34" s="674">
        <v>4.0999999999999996</v>
      </c>
      <c r="BU34" s="674">
        <v>4.0999999999999996</v>
      </c>
      <c r="BV34" s="674">
        <v>4.0999999999999996</v>
      </c>
      <c r="BW34" s="674">
        <v>4.0999999999999996</v>
      </c>
      <c r="BX34" s="674">
        <v>4.0999999999999996</v>
      </c>
      <c r="BY34" s="674">
        <v>4.0999999999999996</v>
      </c>
      <c r="BZ34" s="674">
        <v>4.0999999999999996</v>
      </c>
      <c r="CA34" s="674">
        <v>4.0999999999999996</v>
      </c>
      <c r="CB34" s="674">
        <v>4.0999999999999996</v>
      </c>
      <c r="CC34" s="674">
        <v>4.0999999999999996</v>
      </c>
      <c r="CD34" s="674">
        <v>4.0999999999999996</v>
      </c>
      <c r="CE34" s="674">
        <v>4.0999999999999996</v>
      </c>
      <c r="CF34" s="674">
        <v>4.0999999999999996</v>
      </c>
      <c r="CG34" s="674">
        <v>4.0999999999999996</v>
      </c>
      <c r="CH34" s="674">
        <v>4.0999999999999996</v>
      </c>
      <c r="CI34" s="674">
        <v>4.0999999999999996</v>
      </c>
      <c r="CJ34" s="674">
        <v>4.0999999999999996</v>
      </c>
      <c r="CK34" s="674">
        <v>4.0999999999999996</v>
      </c>
      <c r="CL34" s="674">
        <v>4.0999999999999996</v>
      </c>
      <c r="CM34" s="674">
        <v>4.0999999999999996</v>
      </c>
      <c r="CN34" s="674">
        <v>4.0999999999999996</v>
      </c>
      <c r="CO34" s="674">
        <v>4.0999999999999996</v>
      </c>
      <c r="CP34" s="674">
        <v>4.0999999999999996</v>
      </c>
      <c r="CQ34" s="674">
        <v>4.0999999999999996</v>
      </c>
      <c r="CR34" s="674">
        <v>4.0999999999999996</v>
      </c>
      <c r="CS34" s="674">
        <v>4.0999999999999996</v>
      </c>
      <c r="CT34" s="674">
        <v>4.0999999999999996</v>
      </c>
      <c r="CU34" s="674">
        <v>0</v>
      </c>
      <c r="CV34" s="674">
        <v>0</v>
      </c>
      <c r="CW34" s="674">
        <v>0</v>
      </c>
      <c r="CX34" s="674">
        <v>0</v>
      </c>
      <c r="CY34" s="674">
        <v>0</v>
      </c>
      <c r="CZ34" s="674">
        <v>0</v>
      </c>
      <c r="DA34" s="674">
        <v>0</v>
      </c>
      <c r="DB34" s="674">
        <v>0</v>
      </c>
      <c r="DC34" s="674">
        <v>0</v>
      </c>
      <c r="DD34" s="674">
        <v>0</v>
      </c>
      <c r="DE34" s="674">
        <v>0</v>
      </c>
      <c r="DF34" s="674">
        <v>0</v>
      </c>
      <c r="DG34" s="674">
        <v>0</v>
      </c>
      <c r="DH34" s="674">
        <v>0</v>
      </c>
      <c r="DI34" s="674">
        <v>0</v>
      </c>
      <c r="DJ34" s="674">
        <v>0</v>
      </c>
      <c r="DK34" s="674">
        <v>0</v>
      </c>
      <c r="DL34" s="674">
        <v>0</v>
      </c>
      <c r="DM34" s="674">
        <v>0</v>
      </c>
      <c r="DN34" s="674">
        <v>0</v>
      </c>
      <c r="DO34" s="674">
        <v>0</v>
      </c>
      <c r="DP34" s="674">
        <v>0</v>
      </c>
      <c r="DQ34" s="674">
        <v>0</v>
      </c>
      <c r="DR34" s="674">
        <v>0</v>
      </c>
      <c r="DS34" s="674">
        <v>0</v>
      </c>
      <c r="DT34" s="674">
        <v>0</v>
      </c>
      <c r="DU34" s="674">
        <v>0</v>
      </c>
      <c r="DV34" s="674">
        <v>0</v>
      </c>
      <c r="DW34" s="674">
        <v>0</v>
      </c>
      <c r="DX34" s="674">
        <v>0</v>
      </c>
      <c r="DY34" s="674">
        <v>0</v>
      </c>
      <c r="DZ34" s="674">
        <v>0</v>
      </c>
      <c r="EA34" s="674">
        <v>0</v>
      </c>
      <c r="EB34" s="674">
        <v>0</v>
      </c>
      <c r="EC34" s="674">
        <v>0</v>
      </c>
      <c r="ED34" s="674">
        <v>0</v>
      </c>
      <c r="EE34" s="674">
        <v>0</v>
      </c>
      <c r="EF34" s="674">
        <v>0</v>
      </c>
      <c r="EG34" s="674">
        <v>0</v>
      </c>
      <c r="EH34" s="674">
        <v>0</v>
      </c>
      <c r="EI34" s="674">
        <v>0</v>
      </c>
      <c r="EJ34" s="674">
        <v>0</v>
      </c>
      <c r="EK34" s="674">
        <v>0</v>
      </c>
      <c r="EL34" s="674">
        <v>0</v>
      </c>
      <c r="EM34" s="674">
        <v>0</v>
      </c>
      <c r="EN34" s="674">
        <v>0</v>
      </c>
      <c r="EO34" s="674">
        <v>0</v>
      </c>
      <c r="EP34" s="674">
        <v>0</v>
      </c>
      <c r="EQ34" s="674">
        <v>0</v>
      </c>
      <c r="ER34" s="674">
        <v>0</v>
      </c>
      <c r="ES34" s="674">
        <v>0</v>
      </c>
      <c r="ET34" s="674">
        <v>0</v>
      </c>
      <c r="EU34" s="674">
        <v>0</v>
      </c>
      <c r="EV34" s="674">
        <v>0</v>
      </c>
      <c r="EW34" s="674">
        <v>0</v>
      </c>
      <c r="EX34" s="674">
        <v>0</v>
      </c>
      <c r="EY34" s="674">
        <v>0</v>
      </c>
      <c r="EZ34" s="674">
        <v>0</v>
      </c>
      <c r="FA34" s="674">
        <v>0</v>
      </c>
      <c r="FB34" s="674">
        <v>0</v>
      </c>
      <c r="FC34" s="674">
        <v>0</v>
      </c>
      <c r="FD34" s="674">
        <v>0</v>
      </c>
      <c r="FE34" s="674">
        <v>0</v>
      </c>
      <c r="FF34" s="674">
        <v>0</v>
      </c>
      <c r="FG34" s="674">
        <v>0</v>
      </c>
      <c r="FH34" s="674">
        <v>0</v>
      </c>
      <c r="FI34" s="674">
        <v>0</v>
      </c>
      <c r="FJ34" s="674">
        <v>0</v>
      </c>
      <c r="FK34" s="674">
        <v>0</v>
      </c>
      <c r="FL34" s="674">
        <v>0</v>
      </c>
      <c r="FM34" s="674">
        <v>0</v>
      </c>
      <c r="FN34" s="674">
        <v>0</v>
      </c>
      <c r="FO34" s="674">
        <v>0</v>
      </c>
      <c r="FP34" s="674">
        <v>0</v>
      </c>
      <c r="FQ34" s="674">
        <v>0</v>
      </c>
      <c r="FR34" s="674">
        <v>0</v>
      </c>
      <c r="FS34" s="674">
        <v>0</v>
      </c>
      <c r="FT34" s="674">
        <v>0</v>
      </c>
      <c r="FU34" s="674">
        <v>0</v>
      </c>
      <c r="FV34" s="674">
        <v>0</v>
      </c>
      <c r="FW34" s="674">
        <v>0</v>
      </c>
      <c r="FX34" s="674">
        <v>0</v>
      </c>
      <c r="FY34" s="674">
        <v>0</v>
      </c>
      <c r="FZ34" s="674">
        <v>0</v>
      </c>
      <c r="GA34" s="674">
        <v>0</v>
      </c>
      <c r="GB34" s="674">
        <v>0</v>
      </c>
      <c r="GC34" s="674">
        <v>0</v>
      </c>
      <c r="GD34" s="674">
        <v>0</v>
      </c>
      <c r="GE34" s="674">
        <v>0</v>
      </c>
      <c r="GF34" s="674">
        <v>0</v>
      </c>
      <c r="GG34" s="674">
        <v>0</v>
      </c>
      <c r="GH34" s="674">
        <v>0</v>
      </c>
      <c r="GI34" s="674">
        <v>0</v>
      </c>
      <c r="GJ34" s="674">
        <v>0</v>
      </c>
      <c r="GK34" s="674">
        <v>0</v>
      </c>
      <c r="GL34" s="674">
        <v>0</v>
      </c>
      <c r="GM34" s="674">
        <v>0</v>
      </c>
      <c r="GN34" s="674">
        <v>0</v>
      </c>
      <c r="GO34" s="674">
        <v>0</v>
      </c>
      <c r="GP34" s="674">
        <v>0</v>
      </c>
      <c r="GQ34" s="674">
        <v>0</v>
      </c>
      <c r="GR34" s="674">
        <v>0</v>
      </c>
      <c r="GS34" s="674">
        <v>0</v>
      </c>
      <c r="GT34" s="674">
        <v>0</v>
      </c>
      <c r="GU34" s="674">
        <v>0</v>
      </c>
      <c r="GV34" s="674">
        <v>0</v>
      </c>
      <c r="GW34" s="674">
        <v>0</v>
      </c>
      <c r="GX34" s="674">
        <v>0</v>
      </c>
      <c r="GY34" s="674">
        <v>0</v>
      </c>
      <c r="GZ34" s="674">
        <v>0</v>
      </c>
      <c r="HA34" s="674">
        <v>0</v>
      </c>
      <c r="HB34" s="674">
        <v>0</v>
      </c>
      <c r="HC34" s="674">
        <v>0</v>
      </c>
      <c r="HD34" s="674">
        <v>0</v>
      </c>
      <c r="HE34" s="674">
        <v>0</v>
      </c>
      <c r="HF34" s="674">
        <v>0</v>
      </c>
      <c r="HG34" s="674">
        <v>0</v>
      </c>
      <c r="HH34" s="674">
        <v>0</v>
      </c>
      <c r="HI34" s="674">
        <v>0</v>
      </c>
      <c r="HJ34" s="674">
        <v>0</v>
      </c>
      <c r="HK34" s="674">
        <v>0</v>
      </c>
      <c r="HL34" s="674">
        <v>0</v>
      </c>
      <c r="HM34" s="674">
        <v>0</v>
      </c>
      <c r="HN34" s="674">
        <v>0</v>
      </c>
      <c r="HO34" s="674">
        <v>0</v>
      </c>
      <c r="HP34" s="674">
        <v>0</v>
      </c>
      <c r="HQ34" s="674">
        <v>0</v>
      </c>
      <c r="HR34" s="674">
        <v>0</v>
      </c>
      <c r="HS34" s="674">
        <v>0</v>
      </c>
      <c r="HT34" s="674">
        <v>0</v>
      </c>
      <c r="HU34" s="674">
        <v>0</v>
      </c>
      <c r="HV34" s="674">
        <v>0</v>
      </c>
      <c r="HW34" s="674">
        <v>0</v>
      </c>
      <c r="HX34" s="674">
        <v>0</v>
      </c>
      <c r="HY34" s="674">
        <v>0</v>
      </c>
      <c r="HZ34" s="674">
        <v>0</v>
      </c>
      <c r="IA34" s="674">
        <v>0</v>
      </c>
      <c r="IB34" s="674">
        <v>0</v>
      </c>
      <c r="IC34" s="674">
        <v>0</v>
      </c>
      <c r="ID34" s="674">
        <v>0</v>
      </c>
      <c r="IE34" s="674">
        <v>0</v>
      </c>
      <c r="IF34" s="674">
        <v>0</v>
      </c>
      <c r="IG34" s="674">
        <v>0</v>
      </c>
      <c r="IH34" s="674">
        <v>0</v>
      </c>
      <c r="II34" s="674">
        <v>0</v>
      </c>
      <c r="IJ34" s="674">
        <v>0</v>
      </c>
      <c r="IK34" s="674">
        <v>0</v>
      </c>
      <c r="IL34" s="674">
        <v>0</v>
      </c>
      <c r="IM34" s="674">
        <v>0</v>
      </c>
      <c r="IN34" s="674">
        <v>0</v>
      </c>
      <c r="IO34" s="674">
        <v>0</v>
      </c>
      <c r="IP34" s="674">
        <v>0</v>
      </c>
      <c r="IQ34" s="674">
        <v>0</v>
      </c>
      <c r="IR34" s="674">
        <v>0</v>
      </c>
      <c r="IS34" s="674">
        <v>0</v>
      </c>
      <c r="IT34" s="674">
        <v>0</v>
      </c>
      <c r="IU34" s="674">
        <v>0</v>
      </c>
      <c r="IV34" s="674">
        <v>0</v>
      </c>
      <c r="IW34" s="674">
        <v>0</v>
      </c>
      <c r="IX34" s="674">
        <v>0</v>
      </c>
      <c r="IY34" s="674">
        <v>0</v>
      </c>
      <c r="IZ34" s="674">
        <v>0</v>
      </c>
      <c r="JA34" s="674">
        <v>0</v>
      </c>
      <c r="JB34" s="674">
        <v>0</v>
      </c>
      <c r="JC34" s="674">
        <v>0</v>
      </c>
      <c r="JD34" s="674">
        <v>0</v>
      </c>
      <c r="JE34" s="674">
        <v>0</v>
      </c>
      <c r="JF34" s="674">
        <v>0</v>
      </c>
      <c r="JG34" s="674">
        <v>0</v>
      </c>
      <c r="JH34" s="674">
        <v>0</v>
      </c>
      <c r="JI34" s="674">
        <v>0</v>
      </c>
      <c r="JJ34" s="674">
        <v>0</v>
      </c>
      <c r="JK34" s="674">
        <v>0</v>
      </c>
      <c r="JL34" s="674">
        <v>0</v>
      </c>
      <c r="JM34" s="674">
        <v>0</v>
      </c>
      <c r="JN34" s="674">
        <v>0</v>
      </c>
      <c r="JO34" s="674">
        <v>0</v>
      </c>
      <c r="JP34" s="674">
        <v>0</v>
      </c>
      <c r="JQ34" s="674">
        <v>0</v>
      </c>
      <c r="JR34" s="674">
        <v>0</v>
      </c>
      <c r="JS34" s="674">
        <v>0</v>
      </c>
      <c r="JT34" s="674">
        <v>0</v>
      </c>
      <c r="JU34" s="674">
        <v>0</v>
      </c>
      <c r="JV34" s="674">
        <v>0</v>
      </c>
      <c r="JW34" s="674">
        <v>0</v>
      </c>
      <c r="JX34" s="674">
        <v>0</v>
      </c>
      <c r="JY34" s="674">
        <v>0</v>
      </c>
      <c r="JZ34" s="674">
        <v>0</v>
      </c>
      <c r="KA34" s="674">
        <v>0</v>
      </c>
      <c r="KB34" s="674">
        <v>0</v>
      </c>
      <c r="KC34" s="674">
        <v>0</v>
      </c>
      <c r="KD34" s="674">
        <v>0</v>
      </c>
      <c r="KE34" s="674">
        <v>0</v>
      </c>
      <c r="KF34" s="674">
        <v>0</v>
      </c>
      <c r="KG34" s="674">
        <v>0</v>
      </c>
      <c r="KH34" s="674">
        <v>0</v>
      </c>
      <c r="KI34" s="674">
        <v>0</v>
      </c>
      <c r="KJ34" s="674">
        <v>0</v>
      </c>
      <c r="KK34" s="674">
        <v>0</v>
      </c>
      <c r="KL34" s="674">
        <v>0</v>
      </c>
      <c r="KM34" s="674">
        <v>0</v>
      </c>
      <c r="KN34" s="674">
        <v>0</v>
      </c>
      <c r="KO34" s="674">
        <v>0</v>
      </c>
      <c r="KP34" s="674">
        <v>0</v>
      </c>
      <c r="KQ34" s="674">
        <v>0</v>
      </c>
      <c r="KR34" s="674">
        <v>0</v>
      </c>
      <c r="KS34" s="674">
        <v>0</v>
      </c>
      <c r="KT34" s="674">
        <v>0</v>
      </c>
      <c r="KU34" s="674">
        <v>0</v>
      </c>
      <c r="KV34" s="674">
        <v>0</v>
      </c>
      <c r="KW34" s="674">
        <v>0</v>
      </c>
      <c r="KX34" s="674">
        <v>0</v>
      </c>
      <c r="KY34" s="674">
        <v>0</v>
      </c>
      <c r="KZ34" s="674">
        <v>0</v>
      </c>
      <c r="LA34" s="674">
        <v>0</v>
      </c>
      <c r="LB34" s="674">
        <v>0</v>
      </c>
      <c r="LC34" s="674">
        <v>0</v>
      </c>
      <c r="LD34" s="674">
        <v>0</v>
      </c>
      <c r="LE34" s="674">
        <v>0</v>
      </c>
      <c r="LF34" s="674">
        <v>0</v>
      </c>
      <c r="LG34" s="674">
        <v>0</v>
      </c>
      <c r="LH34" s="674">
        <v>0</v>
      </c>
      <c r="LI34" s="674">
        <v>0</v>
      </c>
      <c r="LJ34" s="674">
        <v>0</v>
      </c>
      <c r="LK34" s="674">
        <v>0</v>
      </c>
      <c r="LL34" s="674">
        <v>0</v>
      </c>
      <c r="LM34" s="674">
        <v>0</v>
      </c>
      <c r="LN34" s="674">
        <v>0</v>
      </c>
      <c r="LO34" s="674">
        <v>0</v>
      </c>
      <c r="LP34" s="674">
        <v>0</v>
      </c>
      <c r="LQ34" s="674">
        <v>0</v>
      </c>
      <c r="LR34" s="674">
        <v>0</v>
      </c>
      <c r="LS34" s="674">
        <v>0</v>
      </c>
      <c r="LT34" s="674">
        <v>0</v>
      </c>
      <c r="LU34" s="674">
        <v>0</v>
      </c>
      <c r="LV34" s="674">
        <v>0</v>
      </c>
      <c r="LW34" s="674">
        <v>0</v>
      </c>
      <c r="LX34" s="674">
        <v>0</v>
      </c>
      <c r="LY34" s="674">
        <v>0</v>
      </c>
      <c r="LZ34" s="674">
        <v>0</v>
      </c>
      <c r="MA34" s="674">
        <v>0</v>
      </c>
      <c r="MB34" s="674">
        <v>0</v>
      </c>
      <c r="MC34" s="674">
        <v>0</v>
      </c>
      <c r="MD34" s="674">
        <v>0</v>
      </c>
      <c r="ME34" s="674">
        <v>0</v>
      </c>
      <c r="MF34" s="674">
        <v>0</v>
      </c>
      <c r="MG34" s="674">
        <v>0</v>
      </c>
      <c r="MH34" s="674">
        <v>0</v>
      </c>
      <c r="MI34" s="674">
        <v>0</v>
      </c>
      <c r="MJ34" s="674">
        <v>0</v>
      </c>
      <c r="MK34" s="674">
        <v>0</v>
      </c>
      <c r="ML34" s="674">
        <v>0</v>
      </c>
      <c r="MM34" s="674">
        <v>0</v>
      </c>
      <c r="MN34" s="674">
        <v>0</v>
      </c>
      <c r="MO34" s="674">
        <v>0</v>
      </c>
      <c r="MP34" s="674">
        <v>0</v>
      </c>
      <c r="MQ34" s="674">
        <v>0</v>
      </c>
      <c r="MR34" s="674">
        <v>0</v>
      </c>
      <c r="MS34" s="674">
        <v>0</v>
      </c>
      <c r="MT34" s="674">
        <v>0</v>
      </c>
      <c r="MU34" s="674">
        <v>0</v>
      </c>
      <c r="MV34" s="674">
        <v>0</v>
      </c>
      <c r="MW34" s="674">
        <v>0</v>
      </c>
      <c r="MX34" s="674">
        <v>0</v>
      </c>
      <c r="MY34" s="674">
        <v>0</v>
      </c>
      <c r="MZ34" s="674">
        <v>0</v>
      </c>
      <c r="NA34" s="674">
        <v>0</v>
      </c>
      <c r="NB34" s="674">
        <v>0</v>
      </c>
      <c r="NC34" s="674">
        <v>0</v>
      </c>
      <c r="ND34" s="674">
        <v>0</v>
      </c>
      <c r="NE34" s="674">
        <v>0</v>
      </c>
      <c r="NF34" s="674">
        <v>0</v>
      </c>
      <c r="NG34" s="674">
        <v>0</v>
      </c>
      <c r="NH34" s="674">
        <v>0</v>
      </c>
      <c r="NI34" s="674">
        <v>0</v>
      </c>
      <c r="NJ34" s="674">
        <v>0</v>
      </c>
      <c r="NK34" s="674">
        <v>0</v>
      </c>
      <c r="NL34" s="674">
        <v>0</v>
      </c>
      <c r="NM34" s="674">
        <v>0</v>
      </c>
      <c r="NN34" s="674">
        <v>0</v>
      </c>
      <c r="NO34" s="674">
        <v>0</v>
      </c>
      <c r="NP34" s="674">
        <v>0</v>
      </c>
      <c r="NQ34" s="674">
        <v>0</v>
      </c>
      <c r="NR34" s="674">
        <v>0</v>
      </c>
      <c r="NS34" s="674">
        <v>0</v>
      </c>
      <c r="NT34" s="674">
        <v>0</v>
      </c>
      <c r="NU34" s="674">
        <v>0</v>
      </c>
      <c r="NV34" s="674">
        <v>0</v>
      </c>
      <c r="NW34" s="674">
        <v>0</v>
      </c>
      <c r="NX34" s="674">
        <v>0</v>
      </c>
      <c r="NY34" s="674">
        <v>0</v>
      </c>
      <c r="NZ34" s="674">
        <v>0</v>
      </c>
      <c r="OA34" s="674">
        <v>0</v>
      </c>
      <c r="OB34" s="674">
        <v>0</v>
      </c>
      <c r="OC34" s="674">
        <v>0</v>
      </c>
      <c r="OD34" s="674">
        <v>0</v>
      </c>
      <c r="OE34" s="674">
        <v>0</v>
      </c>
      <c r="OF34" s="674">
        <v>0</v>
      </c>
      <c r="OG34" s="674">
        <v>0</v>
      </c>
      <c r="OH34" s="674">
        <v>0</v>
      </c>
      <c r="OI34" s="674">
        <v>0</v>
      </c>
      <c r="OJ34" s="674">
        <v>0</v>
      </c>
      <c r="OK34" s="674">
        <v>0</v>
      </c>
      <c r="OL34" s="674">
        <v>0</v>
      </c>
      <c r="OM34" s="674">
        <v>0</v>
      </c>
      <c r="ON34" s="674">
        <v>0</v>
      </c>
      <c r="OO34" s="674">
        <v>0</v>
      </c>
      <c r="OP34" s="674">
        <v>0</v>
      </c>
      <c r="OQ34" s="674">
        <v>0</v>
      </c>
      <c r="OR34" s="674">
        <v>0</v>
      </c>
      <c r="OS34" s="674">
        <v>0</v>
      </c>
      <c r="OT34" s="674">
        <v>0</v>
      </c>
      <c r="OU34" s="674">
        <v>0</v>
      </c>
      <c r="OV34" s="674">
        <v>0</v>
      </c>
      <c r="OW34" s="674">
        <v>0</v>
      </c>
      <c r="OX34" s="674">
        <v>0</v>
      </c>
      <c r="OY34" s="674">
        <v>0</v>
      </c>
      <c r="OZ34" s="674">
        <v>0</v>
      </c>
      <c r="PA34" s="674">
        <v>0</v>
      </c>
      <c r="PB34" s="674">
        <v>0</v>
      </c>
      <c r="PC34" s="674">
        <v>0</v>
      </c>
      <c r="PD34" s="674">
        <v>0</v>
      </c>
      <c r="PE34" s="674">
        <v>0</v>
      </c>
      <c r="PF34" s="674">
        <v>0</v>
      </c>
      <c r="PG34" s="674">
        <v>0</v>
      </c>
      <c r="PH34" s="674">
        <v>0</v>
      </c>
      <c r="PI34" s="674">
        <v>0</v>
      </c>
      <c r="PJ34" s="674">
        <v>0</v>
      </c>
      <c r="PK34" s="674">
        <v>0</v>
      </c>
      <c r="PL34" s="674">
        <v>0</v>
      </c>
      <c r="PM34" s="674">
        <v>0</v>
      </c>
      <c r="PN34" s="674">
        <v>0</v>
      </c>
      <c r="PO34" s="674">
        <v>0</v>
      </c>
      <c r="PP34" s="674">
        <v>0</v>
      </c>
      <c r="PQ34" s="674">
        <v>0</v>
      </c>
      <c r="PR34" s="674">
        <v>0</v>
      </c>
      <c r="PS34" s="674">
        <v>0</v>
      </c>
      <c r="PT34" s="674">
        <v>0</v>
      </c>
      <c r="PU34" s="674">
        <v>0</v>
      </c>
      <c r="PV34" s="674">
        <v>0</v>
      </c>
      <c r="PW34" s="674">
        <v>0</v>
      </c>
      <c r="PX34" s="674">
        <v>0</v>
      </c>
      <c r="PY34" s="674">
        <v>0</v>
      </c>
      <c r="PZ34" s="674">
        <v>0</v>
      </c>
      <c r="QA34" s="674">
        <v>0</v>
      </c>
      <c r="QB34" s="674">
        <v>0</v>
      </c>
      <c r="QC34" s="674">
        <v>0</v>
      </c>
      <c r="QD34" s="674">
        <v>0</v>
      </c>
      <c r="QE34" s="674">
        <v>0</v>
      </c>
      <c r="QF34" s="674">
        <v>0</v>
      </c>
      <c r="QG34" s="674">
        <v>0</v>
      </c>
      <c r="QH34" s="674">
        <v>0</v>
      </c>
      <c r="QI34" s="674">
        <v>0</v>
      </c>
      <c r="QJ34" s="674">
        <v>0</v>
      </c>
      <c r="QK34" s="674">
        <v>0</v>
      </c>
      <c r="QL34" s="674">
        <v>0</v>
      </c>
      <c r="QM34" s="674">
        <v>0</v>
      </c>
      <c r="QN34" s="674">
        <v>0</v>
      </c>
      <c r="QO34" s="674">
        <v>0</v>
      </c>
      <c r="QP34" s="674">
        <v>0</v>
      </c>
      <c r="QQ34" s="674">
        <v>0</v>
      </c>
      <c r="QR34" s="674">
        <v>0</v>
      </c>
      <c r="QS34" s="674">
        <v>0</v>
      </c>
      <c r="QT34" s="674">
        <v>0</v>
      </c>
      <c r="QU34" s="674">
        <v>0</v>
      </c>
      <c r="QV34" s="674">
        <v>0</v>
      </c>
      <c r="QW34" s="674">
        <v>0</v>
      </c>
      <c r="QX34" s="674">
        <v>0</v>
      </c>
      <c r="QY34" s="674">
        <v>0</v>
      </c>
      <c r="QZ34" s="674">
        <v>0</v>
      </c>
      <c r="RA34" s="674">
        <v>0</v>
      </c>
      <c r="RB34" s="674">
        <v>0</v>
      </c>
      <c r="RC34" s="674">
        <v>0</v>
      </c>
      <c r="RD34" s="674">
        <v>0</v>
      </c>
      <c r="RE34" s="674">
        <v>0</v>
      </c>
      <c r="RF34" s="674">
        <v>0</v>
      </c>
      <c r="RG34" s="674">
        <v>0</v>
      </c>
      <c r="RH34" s="674">
        <v>0</v>
      </c>
      <c r="RI34" s="674">
        <v>0</v>
      </c>
      <c r="RJ34" s="674">
        <v>0</v>
      </c>
      <c r="RK34" s="674">
        <v>0</v>
      </c>
      <c r="RL34" s="674">
        <v>0</v>
      </c>
      <c r="RM34" s="674">
        <v>0</v>
      </c>
      <c r="RN34" s="674">
        <v>0</v>
      </c>
      <c r="RO34" s="674">
        <v>0</v>
      </c>
      <c r="RP34" s="674">
        <v>0</v>
      </c>
      <c r="RQ34" s="674">
        <v>0</v>
      </c>
      <c r="RR34" s="674">
        <v>0</v>
      </c>
      <c r="RS34" s="674">
        <v>0</v>
      </c>
      <c r="RT34" s="674">
        <v>0</v>
      </c>
      <c r="RU34" s="674">
        <v>0</v>
      </c>
      <c r="RV34" s="674">
        <v>0</v>
      </c>
      <c r="RW34" s="674">
        <v>0</v>
      </c>
      <c r="RX34" s="674">
        <v>0</v>
      </c>
      <c r="RY34" s="674">
        <v>0</v>
      </c>
      <c r="RZ34" s="674">
        <v>0</v>
      </c>
      <c r="SA34" s="674">
        <v>0</v>
      </c>
      <c r="SB34" s="674">
        <v>0</v>
      </c>
      <c r="SC34" s="674">
        <v>0</v>
      </c>
      <c r="SD34" s="674">
        <v>0</v>
      </c>
      <c r="SE34" s="674">
        <v>0</v>
      </c>
      <c r="SF34" s="674">
        <v>0</v>
      </c>
      <c r="SG34" s="674">
        <v>0</v>
      </c>
      <c r="SH34" s="674">
        <v>0</v>
      </c>
      <c r="SI34" s="674">
        <v>0</v>
      </c>
      <c r="SJ34" s="674">
        <v>0</v>
      </c>
      <c r="SK34" s="674">
        <v>0</v>
      </c>
      <c r="SL34" s="674">
        <v>0</v>
      </c>
      <c r="SM34" s="674">
        <v>0</v>
      </c>
      <c r="SN34" s="674">
        <v>0</v>
      </c>
      <c r="SO34" s="674">
        <v>0</v>
      </c>
      <c r="SP34" s="674">
        <v>0</v>
      </c>
      <c r="SQ34" s="674">
        <v>0</v>
      </c>
      <c r="SR34" s="674">
        <v>0</v>
      </c>
      <c r="SS34" s="674">
        <v>0</v>
      </c>
      <c r="ST34" s="674">
        <v>0</v>
      </c>
      <c r="SU34" s="674">
        <v>0</v>
      </c>
      <c r="SV34" s="674">
        <v>0</v>
      </c>
      <c r="SW34" s="674">
        <v>0</v>
      </c>
      <c r="SX34" s="674">
        <v>0</v>
      </c>
      <c r="SY34" s="674">
        <v>0</v>
      </c>
      <c r="SZ34" s="674">
        <v>0</v>
      </c>
      <c r="TA34" s="674">
        <v>0</v>
      </c>
      <c r="TB34" s="674">
        <v>0</v>
      </c>
      <c r="TC34" s="674">
        <v>0</v>
      </c>
      <c r="TD34" s="674">
        <v>0</v>
      </c>
      <c r="TE34" s="674">
        <v>0</v>
      </c>
      <c r="TF34" s="674">
        <v>0</v>
      </c>
      <c r="TG34" s="674">
        <v>0</v>
      </c>
      <c r="TH34" s="674">
        <v>0</v>
      </c>
      <c r="TI34" s="674">
        <v>0</v>
      </c>
      <c r="TJ34" s="674">
        <v>0</v>
      </c>
      <c r="TK34" s="674">
        <v>0</v>
      </c>
      <c r="TL34" s="674">
        <v>0</v>
      </c>
      <c r="TM34" s="674">
        <v>0</v>
      </c>
      <c r="TN34" s="674">
        <v>0</v>
      </c>
      <c r="TO34" s="674">
        <v>0</v>
      </c>
      <c r="TP34" s="674">
        <v>0</v>
      </c>
      <c r="TQ34" s="674">
        <v>0</v>
      </c>
      <c r="TR34" s="674">
        <v>0</v>
      </c>
      <c r="TS34" s="674">
        <v>0</v>
      </c>
      <c r="TT34" s="674">
        <v>0</v>
      </c>
      <c r="TU34" s="674">
        <v>0</v>
      </c>
      <c r="TV34" s="674">
        <v>0</v>
      </c>
      <c r="TW34" s="674">
        <v>0</v>
      </c>
      <c r="TX34" s="674">
        <v>0</v>
      </c>
      <c r="TY34" s="674">
        <v>0</v>
      </c>
      <c r="TZ34" s="674">
        <v>0</v>
      </c>
      <c r="UA34" s="674">
        <v>0</v>
      </c>
      <c r="UB34" s="674">
        <v>0</v>
      </c>
      <c r="UC34" s="674">
        <v>0</v>
      </c>
      <c r="UD34" s="674">
        <v>0</v>
      </c>
      <c r="UE34" s="674">
        <v>0</v>
      </c>
      <c r="UF34" s="674">
        <v>0</v>
      </c>
      <c r="UG34" s="674">
        <v>0</v>
      </c>
      <c r="UH34" s="674">
        <v>0</v>
      </c>
      <c r="UI34" s="674">
        <v>0</v>
      </c>
      <c r="UJ34" s="674">
        <v>0</v>
      </c>
      <c r="UK34" s="674">
        <v>0</v>
      </c>
      <c r="UL34" s="674">
        <v>0</v>
      </c>
      <c r="UM34" s="674">
        <v>0</v>
      </c>
      <c r="UN34" s="674">
        <v>0</v>
      </c>
      <c r="UO34" s="674">
        <v>0</v>
      </c>
      <c r="UP34" s="674">
        <v>0</v>
      </c>
      <c r="UQ34" s="674">
        <v>0</v>
      </c>
      <c r="UR34" s="674">
        <v>0</v>
      </c>
      <c r="US34" s="674">
        <v>0</v>
      </c>
      <c r="UT34" s="674">
        <v>0</v>
      </c>
      <c r="UU34" s="674">
        <v>0</v>
      </c>
      <c r="UV34" s="674">
        <v>0</v>
      </c>
      <c r="UW34" s="674">
        <v>0</v>
      </c>
      <c r="UX34" s="674">
        <v>0</v>
      </c>
      <c r="UY34" s="674">
        <v>0</v>
      </c>
      <c r="UZ34" s="674">
        <v>0</v>
      </c>
      <c r="VA34" s="674">
        <v>0</v>
      </c>
      <c r="VB34" s="674">
        <v>0</v>
      </c>
      <c r="VC34" s="674">
        <v>0</v>
      </c>
      <c r="VD34" s="674">
        <v>0</v>
      </c>
      <c r="VE34" s="674">
        <v>0</v>
      </c>
      <c r="VF34" s="674">
        <v>0</v>
      </c>
      <c r="VG34" s="674">
        <v>0</v>
      </c>
      <c r="VH34" s="674">
        <v>0</v>
      </c>
      <c r="VI34" s="674">
        <v>0</v>
      </c>
      <c r="VJ34" s="674">
        <v>0</v>
      </c>
      <c r="VK34" s="674">
        <v>0</v>
      </c>
      <c r="VL34" s="674">
        <v>0</v>
      </c>
      <c r="VM34" s="674">
        <v>0</v>
      </c>
      <c r="VN34" s="674">
        <v>0</v>
      </c>
      <c r="VO34" s="674">
        <v>0</v>
      </c>
      <c r="VP34" s="674">
        <v>0</v>
      </c>
      <c r="VQ34" s="674">
        <v>0</v>
      </c>
      <c r="VR34" s="674">
        <v>0</v>
      </c>
      <c r="VS34" s="674">
        <v>0</v>
      </c>
      <c r="VT34" s="674">
        <v>0</v>
      </c>
      <c r="VU34" s="674">
        <v>0</v>
      </c>
      <c r="VV34" s="674">
        <v>0</v>
      </c>
      <c r="VW34" s="674">
        <v>0</v>
      </c>
      <c r="VX34" s="674">
        <v>0</v>
      </c>
      <c r="VY34" s="674">
        <v>0</v>
      </c>
      <c r="VZ34" s="674">
        <v>0</v>
      </c>
      <c r="WA34" s="674">
        <v>0</v>
      </c>
      <c r="WB34" s="674">
        <v>0</v>
      </c>
      <c r="WC34" s="674">
        <v>0</v>
      </c>
      <c r="WD34" s="674">
        <v>0</v>
      </c>
      <c r="WE34" s="674">
        <v>0</v>
      </c>
      <c r="WF34" s="674">
        <v>0</v>
      </c>
      <c r="WG34" s="674">
        <v>0</v>
      </c>
      <c r="WH34" s="674">
        <v>0</v>
      </c>
      <c r="WI34" s="674">
        <v>0</v>
      </c>
      <c r="WJ34" s="674">
        <v>0</v>
      </c>
      <c r="WK34" s="674">
        <v>0</v>
      </c>
      <c r="WL34" s="674">
        <v>0</v>
      </c>
      <c r="WM34" s="674">
        <v>0</v>
      </c>
      <c r="WN34" s="674">
        <v>0</v>
      </c>
      <c r="WO34" s="674">
        <v>0</v>
      </c>
      <c r="WP34" s="674">
        <v>0</v>
      </c>
      <c r="WQ34" s="674">
        <v>0</v>
      </c>
      <c r="WR34" s="674">
        <v>0</v>
      </c>
      <c r="WS34" s="674">
        <v>0</v>
      </c>
      <c r="WT34" s="674">
        <v>0</v>
      </c>
      <c r="WU34" s="674">
        <v>0</v>
      </c>
      <c r="WV34" s="674">
        <v>0</v>
      </c>
      <c r="WW34" s="674">
        <v>0</v>
      </c>
      <c r="WX34" s="674">
        <v>0</v>
      </c>
      <c r="WY34" s="674">
        <v>0</v>
      </c>
      <c r="WZ34" s="674">
        <v>0</v>
      </c>
      <c r="XA34" s="674">
        <v>0</v>
      </c>
      <c r="XB34" s="674">
        <v>0</v>
      </c>
    </row>
    <row r="35" spans="1:626" s="674" customFormat="1" ht="14.5" x14ac:dyDescent="0.35">
      <c r="A35" s="685" t="s">
        <v>95</v>
      </c>
      <c r="B35" s="684" t="s">
        <v>76</v>
      </c>
      <c r="C35" s="674">
        <v>0</v>
      </c>
      <c r="D35" s="674">
        <v>0</v>
      </c>
      <c r="E35" s="674">
        <v>0</v>
      </c>
      <c r="F35" s="674">
        <v>0</v>
      </c>
      <c r="G35" s="674">
        <v>0</v>
      </c>
      <c r="H35" s="674">
        <v>0</v>
      </c>
      <c r="I35" s="674">
        <v>0</v>
      </c>
      <c r="J35" s="674">
        <v>0</v>
      </c>
      <c r="K35" s="674">
        <v>0</v>
      </c>
      <c r="L35" s="674">
        <v>0</v>
      </c>
      <c r="M35" s="674">
        <v>0</v>
      </c>
      <c r="N35" s="674">
        <v>0</v>
      </c>
      <c r="O35" s="674">
        <v>0</v>
      </c>
      <c r="P35" s="674">
        <v>0</v>
      </c>
      <c r="Q35" s="674">
        <v>0</v>
      </c>
      <c r="R35" s="674">
        <v>0</v>
      </c>
      <c r="S35" s="674">
        <v>0</v>
      </c>
      <c r="T35" s="674">
        <v>0</v>
      </c>
      <c r="U35" s="674">
        <v>0</v>
      </c>
      <c r="V35" s="674">
        <v>0</v>
      </c>
      <c r="W35" s="674">
        <v>0</v>
      </c>
      <c r="X35" s="674">
        <v>0</v>
      </c>
      <c r="Y35" s="674">
        <v>0</v>
      </c>
      <c r="Z35" s="674">
        <v>0</v>
      </c>
      <c r="AA35" s="674">
        <v>0</v>
      </c>
      <c r="AB35" s="674">
        <v>0</v>
      </c>
      <c r="AC35" s="674">
        <v>0</v>
      </c>
      <c r="AD35" s="674">
        <v>0</v>
      </c>
      <c r="AE35" s="674">
        <v>0</v>
      </c>
      <c r="AF35" s="674">
        <v>0</v>
      </c>
      <c r="AG35" s="674">
        <v>0</v>
      </c>
      <c r="AH35" s="674">
        <v>0</v>
      </c>
      <c r="AI35" s="674">
        <v>0</v>
      </c>
      <c r="AJ35" s="674">
        <v>0</v>
      </c>
      <c r="AK35" s="674">
        <v>0</v>
      </c>
      <c r="AL35" s="674">
        <v>0</v>
      </c>
      <c r="AM35" s="674">
        <v>0</v>
      </c>
      <c r="AN35" s="674">
        <v>0</v>
      </c>
      <c r="AO35" s="674">
        <v>0</v>
      </c>
      <c r="AP35" s="674">
        <v>0</v>
      </c>
      <c r="AQ35" s="674">
        <v>0</v>
      </c>
      <c r="AR35" s="674">
        <v>0</v>
      </c>
      <c r="AS35" s="674">
        <v>0</v>
      </c>
      <c r="AT35" s="674">
        <v>0</v>
      </c>
      <c r="AU35" s="674">
        <v>0</v>
      </c>
      <c r="AV35" s="674">
        <v>0</v>
      </c>
      <c r="AW35" s="674">
        <v>0</v>
      </c>
      <c r="AX35" s="674">
        <v>0</v>
      </c>
      <c r="AY35" s="674">
        <v>0</v>
      </c>
      <c r="AZ35" s="674">
        <v>0</v>
      </c>
      <c r="BA35" s="674">
        <v>0</v>
      </c>
      <c r="BB35" s="674">
        <v>0</v>
      </c>
      <c r="BC35" s="674">
        <v>0</v>
      </c>
      <c r="BD35" s="674">
        <v>0</v>
      </c>
      <c r="BE35" s="674">
        <v>0</v>
      </c>
      <c r="BF35" s="674">
        <v>0</v>
      </c>
      <c r="BG35" s="674">
        <v>0</v>
      </c>
      <c r="BH35" s="674">
        <v>0</v>
      </c>
      <c r="BI35" s="674">
        <v>0</v>
      </c>
      <c r="BJ35" s="674">
        <v>0</v>
      </c>
      <c r="BK35" s="674">
        <v>0</v>
      </c>
      <c r="BL35" s="674">
        <v>0</v>
      </c>
      <c r="BM35" s="674">
        <v>0</v>
      </c>
      <c r="BN35" s="674">
        <v>0</v>
      </c>
      <c r="BO35" s="674">
        <v>0</v>
      </c>
      <c r="BP35" s="674">
        <v>0</v>
      </c>
      <c r="BQ35" s="674">
        <v>0</v>
      </c>
      <c r="BR35" s="674">
        <v>0</v>
      </c>
      <c r="BS35" s="674">
        <v>0</v>
      </c>
      <c r="BT35" s="674">
        <v>0</v>
      </c>
      <c r="BU35" s="674">
        <v>0</v>
      </c>
      <c r="BV35" s="674">
        <v>0</v>
      </c>
      <c r="BW35" s="674">
        <v>0</v>
      </c>
      <c r="BX35" s="674">
        <v>0</v>
      </c>
      <c r="BY35" s="674">
        <v>0</v>
      </c>
      <c r="BZ35" s="674">
        <v>0</v>
      </c>
      <c r="CA35" s="674">
        <v>0</v>
      </c>
      <c r="CB35" s="674">
        <v>0</v>
      </c>
      <c r="CC35" s="674">
        <v>0</v>
      </c>
      <c r="CD35" s="674">
        <v>0</v>
      </c>
      <c r="CE35" s="674">
        <v>0</v>
      </c>
      <c r="CF35" s="674">
        <v>0</v>
      </c>
      <c r="CG35" s="674">
        <v>0</v>
      </c>
      <c r="CH35" s="674">
        <v>0</v>
      </c>
      <c r="CI35" s="674">
        <v>0</v>
      </c>
      <c r="CJ35" s="674">
        <v>0</v>
      </c>
      <c r="CK35" s="674">
        <v>0</v>
      </c>
      <c r="CL35" s="674">
        <v>0</v>
      </c>
      <c r="CM35" s="674">
        <v>0</v>
      </c>
      <c r="CN35" s="674">
        <v>0</v>
      </c>
      <c r="CO35" s="674">
        <v>0</v>
      </c>
      <c r="CP35" s="674">
        <v>0</v>
      </c>
      <c r="CQ35" s="674">
        <v>0</v>
      </c>
      <c r="CR35" s="674">
        <v>0</v>
      </c>
      <c r="CS35" s="674">
        <v>0</v>
      </c>
      <c r="CT35" s="674">
        <v>0</v>
      </c>
      <c r="CU35" s="674">
        <v>0</v>
      </c>
      <c r="CV35" s="674">
        <v>0</v>
      </c>
      <c r="CW35" s="674">
        <v>0</v>
      </c>
      <c r="CX35" s="674">
        <v>0</v>
      </c>
      <c r="CY35" s="674">
        <v>0</v>
      </c>
      <c r="CZ35" s="674">
        <v>0</v>
      </c>
      <c r="DA35" s="674">
        <v>0</v>
      </c>
      <c r="DB35" s="674">
        <v>0</v>
      </c>
      <c r="DC35" s="674">
        <v>0</v>
      </c>
      <c r="DD35" s="674">
        <v>0</v>
      </c>
      <c r="DE35" s="674">
        <v>0</v>
      </c>
      <c r="DF35" s="674">
        <v>0</v>
      </c>
      <c r="DG35" s="674">
        <v>0</v>
      </c>
      <c r="DH35" s="674">
        <v>0</v>
      </c>
      <c r="DI35" s="674">
        <v>0</v>
      </c>
      <c r="DJ35" s="674">
        <v>0</v>
      </c>
      <c r="DK35" s="674">
        <v>0</v>
      </c>
      <c r="DL35" s="674">
        <v>0</v>
      </c>
      <c r="DM35" s="674">
        <v>0</v>
      </c>
      <c r="DN35" s="674">
        <v>0</v>
      </c>
      <c r="DO35" s="674">
        <v>0</v>
      </c>
      <c r="DP35" s="674">
        <v>0</v>
      </c>
      <c r="DQ35" s="674">
        <v>0</v>
      </c>
      <c r="DR35" s="674">
        <v>0</v>
      </c>
      <c r="DS35" s="674">
        <v>0</v>
      </c>
      <c r="DT35" s="674">
        <v>0</v>
      </c>
      <c r="DU35" s="674">
        <v>0</v>
      </c>
      <c r="DV35" s="674">
        <v>0</v>
      </c>
      <c r="DW35" s="674">
        <v>0</v>
      </c>
      <c r="DX35" s="674">
        <v>0</v>
      </c>
      <c r="DY35" s="674">
        <v>0</v>
      </c>
      <c r="DZ35" s="674">
        <v>0</v>
      </c>
      <c r="EA35" s="674">
        <v>0</v>
      </c>
      <c r="EB35" s="674">
        <v>0</v>
      </c>
      <c r="EC35" s="674">
        <v>0</v>
      </c>
      <c r="ED35" s="674">
        <v>0</v>
      </c>
      <c r="EE35" s="674">
        <v>0</v>
      </c>
      <c r="EF35" s="674">
        <v>0</v>
      </c>
      <c r="EG35" s="674">
        <v>0</v>
      </c>
      <c r="EH35" s="674">
        <v>0</v>
      </c>
      <c r="EI35" s="674">
        <v>0</v>
      </c>
      <c r="EJ35" s="674">
        <v>0</v>
      </c>
      <c r="EK35" s="674">
        <v>0</v>
      </c>
      <c r="EL35" s="674">
        <v>0</v>
      </c>
      <c r="EM35" s="674">
        <v>0</v>
      </c>
      <c r="EN35" s="674">
        <v>0</v>
      </c>
      <c r="EO35" s="674">
        <v>0</v>
      </c>
      <c r="EP35" s="674">
        <v>0</v>
      </c>
      <c r="EQ35" s="674">
        <v>0</v>
      </c>
      <c r="ER35" s="674">
        <v>0</v>
      </c>
      <c r="ES35" s="674">
        <v>0</v>
      </c>
      <c r="ET35" s="674">
        <v>0</v>
      </c>
      <c r="EU35" s="674">
        <v>0</v>
      </c>
      <c r="EV35" s="674">
        <v>0</v>
      </c>
      <c r="EW35" s="674">
        <v>0</v>
      </c>
      <c r="EX35" s="674">
        <v>0</v>
      </c>
      <c r="EY35" s="674">
        <v>0</v>
      </c>
      <c r="EZ35" s="674">
        <v>0</v>
      </c>
      <c r="FA35" s="674">
        <v>0</v>
      </c>
      <c r="FB35" s="674">
        <v>0</v>
      </c>
      <c r="FC35" s="674">
        <v>0</v>
      </c>
      <c r="FD35" s="674">
        <v>0</v>
      </c>
      <c r="FE35" s="674">
        <v>0</v>
      </c>
      <c r="FF35" s="674">
        <v>0</v>
      </c>
      <c r="FG35" s="674">
        <v>0</v>
      </c>
      <c r="FH35" s="674">
        <v>0</v>
      </c>
      <c r="FI35" s="674">
        <v>0</v>
      </c>
      <c r="FJ35" s="674">
        <v>0</v>
      </c>
      <c r="FK35" s="674">
        <v>0</v>
      </c>
      <c r="FL35" s="674">
        <v>0</v>
      </c>
      <c r="FM35" s="674">
        <v>0</v>
      </c>
      <c r="FN35" s="674">
        <v>0</v>
      </c>
      <c r="FO35" s="674">
        <v>0</v>
      </c>
      <c r="FP35" s="674">
        <v>0</v>
      </c>
      <c r="FQ35" s="674">
        <v>0</v>
      </c>
      <c r="FR35" s="674">
        <v>0</v>
      </c>
      <c r="FS35" s="674">
        <v>0</v>
      </c>
      <c r="FT35" s="674">
        <v>0</v>
      </c>
      <c r="FU35" s="674">
        <v>0</v>
      </c>
      <c r="FV35" s="674">
        <v>0</v>
      </c>
      <c r="FW35" s="674">
        <v>0</v>
      </c>
      <c r="FX35" s="674">
        <v>0</v>
      </c>
      <c r="FY35" s="674">
        <v>0</v>
      </c>
      <c r="FZ35" s="674">
        <v>0</v>
      </c>
      <c r="GA35" s="674">
        <v>0</v>
      </c>
      <c r="GB35" s="674">
        <v>0</v>
      </c>
      <c r="GC35" s="674">
        <v>0</v>
      </c>
      <c r="GD35" s="674">
        <v>0</v>
      </c>
      <c r="GE35" s="674">
        <v>0</v>
      </c>
      <c r="GF35" s="674">
        <v>0</v>
      </c>
      <c r="GG35" s="674">
        <v>0</v>
      </c>
      <c r="GH35" s="674">
        <v>0</v>
      </c>
      <c r="GI35" s="674">
        <v>0</v>
      </c>
      <c r="GJ35" s="674">
        <v>0</v>
      </c>
      <c r="GK35" s="674">
        <v>0</v>
      </c>
      <c r="GL35" s="674">
        <v>0</v>
      </c>
      <c r="GM35" s="674">
        <v>0</v>
      </c>
      <c r="GN35" s="674">
        <v>0</v>
      </c>
      <c r="GO35" s="674">
        <v>0</v>
      </c>
      <c r="GP35" s="674">
        <v>0</v>
      </c>
      <c r="GQ35" s="674">
        <v>0</v>
      </c>
      <c r="GR35" s="674">
        <v>0</v>
      </c>
      <c r="GS35" s="674">
        <v>0</v>
      </c>
      <c r="GT35" s="674">
        <v>0</v>
      </c>
      <c r="GU35" s="674">
        <v>0</v>
      </c>
      <c r="GV35" s="674">
        <v>0</v>
      </c>
      <c r="GW35" s="674">
        <v>0</v>
      </c>
      <c r="GX35" s="674">
        <v>0</v>
      </c>
      <c r="GY35" s="674">
        <v>0</v>
      </c>
      <c r="GZ35" s="674">
        <v>0</v>
      </c>
      <c r="HA35" s="674">
        <v>0</v>
      </c>
      <c r="HB35" s="674">
        <v>0</v>
      </c>
      <c r="HC35" s="674">
        <v>0</v>
      </c>
      <c r="HD35" s="674">
        <v>0</v>
      </c>
      <c r="HE35" s="674">
        <v>0</v>
      </c>
      <c r="HF35" s="674">
        <v>0</v>
      </c>
      <c r="HG35" s="674">
        <v>0</v>
      </c>
      <c r="HH35" s="674">
        <v>0</v>
      </c>
      <c r="HI35" s="674">
        <v>0</v>
      </c>
      <c r="HJ35" s="674">
        <v>0</v>
      </c>
      <c r="HK35" s="674">
        <v>0</v>
      </c>
      <c r="HL35" s="674">
        <v>0</v>
      </c>
      <c r="HM35" s="674">
        <v>0</v>
      </c>
      <c r="HN35" s="674">
        <v>0</v>
      </c>
      <c r="HO35" s="674">
        <v>0</v>
      </c>
      <c r="HP35" s="674">
        <v>0</v>
      </c>
      <c r="HQ35" s="674">
        <v>0</v>
      </c>
      <c r="HR35" s="674">
        <v>0</v>
      </c>
      <c r="HS35" s="674">
        <v>0</v>
      </c>
      <c r="HT35" s="674">
        <v>0</v>
      </c>
      <c r="HU35" s="674">
        <v>0</v>
      </c>
      <c r="HV35" s="674">
        <v>0</v>
      </c>
      <c r="HW35" s="674">
        <v>0</v>
      </c>
      <c r="HX35" s="674">
        <v>0</v>
      </c>
      <c r="HY35" s="674">
        <v>0</v>
      </c>
      <c r="HZ35" s="674">
        <v>0</v>
      </c>
      <c r="IA35" s="674">
        <v>0</v>
      </c>
      <c r="IB35" s="674">
        <v>0</v>
      </c>
      <c r="IC35" s="674">
        <v>0</v>
      </c>
      <c r="ID35" s="674">
        <v>0</v>
      </c>
      <c r="IE35" s="674">
        <v>0</v>
      </c>
      <c r="IF35" s="674">
        <v>0</v>
      </c>
      <c r="IG35" s="674">
        <v>0</v>
      </c>
      <c r="IH35" s="674">
        <v>0</v>
      </c>
      <c r="II35" s="674">
        <v>126.1</v>
      </c>
      <c r="IJ35" s="674">
        <v>152</v>
      </c>
      <c r="IK35" s="674">
        <v>179.9</v>
      </c>
      <c r="IL35" s="674">
        <v>126.8</v>
      </c>
      <c r="IM35" s="674">
        <v>152.80000000000001</v>
      </c>
      <c r="IN35" s="674">
        <v>180.2</v>
      </c>
      <c r="IO35" s="674">
        <v>122.7</v>
      </c>
      <c r="IP35" s="674">
        <v>147.80000000000001</v>
      </c>
      <c r="IQ35" s="674">
        <v>174.7</v>
      </c>
      <c r="IR35" s="674">
        <v>118.3</v>
      </c>
      <c r="IS35" s="674">
        <v>145.1</v>
      </c>
      <c r="IT35" s="674">
        <v>173.2</v>
      </c>
      <c r="IU35" s="674">
        <v>144.9</v>
      </c>
      <c r="IV35" s="674">
        <v>172.9</v>
      </c>
      <c r="IW35" s="674">
        <v>104.3</v>
      </c>
      <c r="IX35" s="674">
        <v>129</v>
      </c>
      <c r="IY35" s="674">
        <v>155.30000000000001</v>
      </c>
      <c r="IZ35" s="674">
        <v>102.3</v>
      </c>
      <c r="JA35" s="674">
        <v>125.9</v>
      </c>
      <c r="JB35" s="674">
        <v>151.1</v>
      </c>
      <c r="JC35" s="674">
        <v>91.9</v>
      </c>
      <c r="JD35" s="674">
        <v>116.6</v>
      </c>
      <c r="JE35" s="674">
        <v>144.1</v>
      </c>
      <c r="JF35" s="674">
        <v>118.5</v>
      </c>
      <c r="JG35" s="674">
        <v>0</v>
      </c>
      <c r="JH35" s="674">
        <v>0</v>
      </c>
      <c r="JI35" s="674">
        <v>0</v>
      </c>
      <c r="JJ35" s="674">
        <v>0</v>
      </c>
      <c r="JK35" s="674">
        <v>0</v>
      </c>
      <c r="JL35" s="674">
        <v>0</v>
      </c>
      <c r="JM35" s="674">
        <v>0</v>
      </c>
      <c r="JN35" s="674">
        <v>0</v>
      </c>
      <c r="JO35" s="674">
        <v>0</v>
      </c>
      <c r="JP35" s="674">
        <v>0</v>
      </c>
      <c r="JQ35" s="674">
        <v>0</v>
      </c>
      <c r="JR35" s="674">
        <v>0</v>
      </c>
      <c r="JS35" s="674">
        <v>0</v>
      </c>
      <c r="JT35" s="674">
        <v>0</v>
      </c>
      <c r="JU35" s="674">
        <v>0</v>
      </c>
      <c r="JV35" s="674">
        <v>0</v>
      </c>
      <c r="JW35" s="674">
        <v>0</v>
      </c>
      <c r="JX35" s="674">
        <v>0</v>
      </c>
      <c r="JY35" s="674">
        <v>0</v>
      </c>
      <c r="JZ35" s="674">
        <v>0</v>
      </c>
      <c r="KA35" s="674">
        <v>0</v>
      </c>
      <c r="KB35" s="674">
        <v>0</v>
      </c>
      <c r="KC35" s="674">
        <v>0</v>
      </c>
      <c r="KD35" s="674">
        <v>0</v>
      </c>
      <c r="KE35" s="674">
        <v>0</v>
      </c>
      <c r="KF35" s="674">
        <v>0</v>
      </c>
      <c r="KG35" s="674">
        <v>0</v>
      </c>
      <c r="KH35" s="674">
        <v>0</v>
      </c>
      <c r="KI35" s="674">
        <v>0</v>
      </c>
      <c r="KJ35" s="674">
        <v>0</v>
      </c>
      <c r="KK35" s="674">
        <v>0</v>
      </c>
      <c r="KL35" s="674">
        <v>0</v>
      </c>
      <c r="KM35" s="674">
        <v>0</v>
      </c>
      <c r="KN35" s="674">
        <v>0</v>
      </c>
      <c r="KO35" s="674">
        <v>0</v>
      </c>
      <c r="KP35" s="674">
        <v>0</v>
      </c>
      <c r="KQ35" s="674">
        <v>0</v>
      </c>
      <c r="KR35" s="674">
        <v>0</v>
      </c>
      <c r="KS35" s="674">
        <v>0</v>
      </c>
      <c r="KT35" s="674">
        <v>0</v>
      </c>
      <c r="KU35" s="674">
        <v>0</v>
      </c>
      <c r="KV35" s="674">
        <v>0</v>
      </c>
      <c r="KW35" s="674">
        <v>0</v>
      </c>
      <c r="KX35" s="674">
        <v>0</v>
      </c>
      <c r="KY35" s="674">
        <v>0</v>
      </c>
      <c r="KZ35" s="674">
        <v>0</v>
      </c>
      <c r="LA35" s="674">
        <v>0</v>
      </c>
      <c r="LB35" s="674">
        <v>0</v>
      </c>
      <c r="LC35" s="674">
        <v>0</v>
      </c>
      <c r="LD35" s="674">
        <v>0</v>
      </c>
      <c r="LE35" s="674">
        <v>0</v>
      </c>
      <c r="LF35" s="674">
        <v>0</v>
      </c>
      <c r="LG35" s="674">
        <v>0</v>
      </c>
      <c r="LH35" s="674">
        <v>0</v>
      </c>
      <c r="LI35" s="674">
        <v>0</v>
      </c>
      <c r="LJ35" s="674">
        <v>0</v>
      </c>
      <c r="LK35" s="674">
        <v>0</v>
      </c>
      <c r="LL35" s="674">
        <v>0</v>
      </c>
      <c r="LM35" s="674">
        <v>0</v>
      </c>
      <c r="LN35" s="674">
        <v>0</v>
      </c>
      <c r="LO35" s="674">
        <v>0</v>
      </c>
      <c r="LP35" s="674">
        <v>0</v>
      </c>
      <c r="LQ35" s="674">
        <v>0</v>
      </c>
      <c r="LR35" s="674">
        <v>0</v>
      </c>
      <c r="LS35" s="674">
        <v>0</v>
      </c>
      <c r="LT35" s="674">
        <v>0</v>
      </c>
      <c r="LU35" s="674">
        <v>0</v>
      </c>
      <c r="LV35" s="674">
        <v>0</v>
      </c>
      <c r="LW35" s="674">
        <v>0</v>
      </c>
      <c r="LX35" s="674">
        <v>0</v>
      </c>
      <c r="LY35" s="674">
        <v>0</v>
      </c>
      <c r="LZ35" s="674">
        <v>0</v>
      </c>
      <c r="MA35" s="674">
        <v>0</v>
      </c>
      <c r="MB35" s="674">
        <v>0</v>
      </c>
      <c r="MC35" s="674">
        <v>0</v>
      </c>
      <c r="MD35" s="674">
        <v>0</v>
      </c>
      <c r="ME35" s="674">
        <v>0</v>
      </c>
      <c r="MF35" s="674">
        <v>0</v>
      </c>
      <c r="MG35" s="674">
        <v>0</v>
      </c>
      <c r="MH35" s="674">
        <v>0</v>
      </c>
      <c r="MI35" s="674">
        <v>0</v>
      </c>
      <c r="MJ35" s="674">
        <v>0</v>
      </c>
      <c r="MK35" s="674">
        <v>0</v>
      </c>
      <c r="ML35" s="674">
        <v>0</v>
      </c>
      <c r="MM35" s="674">
        <v>0</v>
      </c>
      <c r="MN35" s="674">
        <v>0</v>
      </c>
      <c r="MO35" s="674">
        <v>0</v>
      </c>
      <c r="MP35" s="674">
        <v>0</v>
      </c>
      <c r="MQ35" s="674">
        <v>0</v>
      </c>
      <c r="MR35" s="674">
        <v>0</v>
      </c>
      <c r="MS35" s="674">
        <v>0</v>
      </c>
      <c r="MT35" s="674">
        <v>0</v>
      </c>
      <c r="MU35" s="674">
        <v>0</v>
      </c>
      <c r="MV35" s="674">
        <v>0</v>
      </c>
      <c r="MW35" s="674">
        <v>0</v>
      </c>
      <c r="MX35" s="674">
        <v>0</v>
      </c>
      <c r="MY35" s="674">
        <v>0</v>
      </c>
      <c r="MZ35" s="674">
        <v>0</v>
      </c>
      <c r="NA35" s="674">
        <v>0</v>
      </c>
      <c r="NB35" s="674">
        <v>0</v>
      </c>
      <c r="NC35" s="674">
        <v>0</v>
      </c>
      <c r="ND35" s="674">
        <v>0</v>
      </c>
      <c r="NE35" s="674">
        <v>0</v>
      </c>
      <c r="NF35" s="674">
        <v>0</v>
      </c>
      <c r="NG35" s="674">
        <v>0</v>
      </c>
      <c r="NH35" s="674">
        <v>0</v>
      </c>
      <c r="NI35" s="674">
        <v>0</v>
      </c>
      <c r="NJ35" s="674">
        <v>0</v>
      </c>
      <c r="NK35" s="674">
        <v>0</v>
      </c>
      <c r="NL35" s="674">
        <v>0</v>
      </c>
      <c r="NM35" s="674">
        <v>0</v>
      </c>
      <c r="NN35" s="674">
        <v>0</v>
      </c>
      <c r="NO35" s="674">
        <v>0</v>
      </c>
      <c r="NP35" s="674">
        <v>0</v>
      </c>
      <c r="NQ35" s="674">
        <v>0</v>
      </c>
      <c r="NR35" s="674">
        <v>0</v>
      </c>
      <c r="NS35" s="674">
        <v>0</v>
      </c>
      <c r="NT35" s="674">
        <v>0</v>
      </c>
      <c r="NU35" s="674">
        <v>0</v>
      </c>
      <c r="NV35" s="674">
        <v>0</v>
      </c>
      <c r="NW35" s="674">
        <v>0</v>
      </c>
      <c r="NX35" s="674">
        <v>0</v>
      </c>
      <c r="NY35" s="674">
        <v>0</v>
      </c>
      <c r="NZ35" s="674">
        <v>0</v>
      </c>
      <c r="OA35" s="674">
        <v>0</v>
      </c>
      <c r="OB35" s="674">
        <v>0</v>
      </c>
      <c r="OC35" s="674">
        <v>0</v>
      </c>
      <c r="OD35" s="674">
        <v>0</v>
      </c>
      <c r="OE35" s="674">
        <v>0</v>
      </c>
      <c r="OF35" s="674">
        <v>0</v>
      </c>
      <c r="OG35" s="674">
        <v>0</v>
      </c>
      <c r="OH35" s="674">
        <v>0</v>
      </c>
      <c r="OI35" s="674">
        <v>0</v>
      </c>
      <c r="OJ35" s="674">
        <v>0</v>
      </c>
      <c r="OK35" s="674">
        <v>0</v>
      </c>
      <c r="OL35" s="674">
        <v>0</v>
      </c>
      <c r="OM35" s="674">
        <v>0</v>
      </c>
      <c r="ON35" s="674">
        <v>0</v>
      </c>
      <c r="OO35" s="674">
        <v>0</v>
      </c>
      <c r="OP35" s="674">
        <v>0</v>
      </c>
      <c r="OQ35" s="674">
        <v>0</v>
      </c>
      <c r="OR35" s="674">
        <v>0</v>
      </c>
      <c r="OS35" s="674">
        <v>0</v>
      </c>
      <c r="OT35" s="674">
        <v>0</v>
      </c>
      <c r="OU35" s="674">
        <v>123.2</v>
      </c>
      <c r="OV35" s="674">
        <v>148.80000000000001</v>
      </c>
      <c r="OW35" s="674">
        <v>175.9</v>
      </c>
      <c r="OX35" s="674">
        <v>123.6</v>
      </c>
      <c r="OY35" s="674">
        <v>149.30000000000001</v>
      </c>
      <c r="OZ35" s="674">
        <v>175.8</v>
      </c>
      <c r="PA35" s="674">
        <v>118.1</v>
      </c>
      <c r="PB35" s="674">
        <v>142.6</v>
      </c>
      <c r="PC35" s="674">
        <v>168.8</v>
      </c>
      <c r="PD35" s="674">
        <v>113.4</v>
      </c>
      <c r="PE35" s="674">
        <v>139.5</v>
      </c>
      <c r="PF35" s="674">
        <v>167.1</v>
      </c>
      <c r="PG35" s="674">
        <v>138.80000000000001</v>
      </c>
      <c r="PH35" s="674">
        <v>165.8</v>
      </c>
      <c r="PI35" s="674">
        <v>99.9</v>
      </c>
      <c r="PJ35" s="674">
        <v>123.8</v>
      </c>
      <c r="PK35" s="674">
        <v>149.9</v>
      </c>
      <c r="PL35" s="674">
        <v>95.7</v>
      </c>
      <c r="PM35" s="674">
        <v>118.9</v>
      </c>
      <c r="PN35" s="674">
        <v>143.5</v>
      </c>
      <c r="PO35" s="674">
        <v>80</v>
      </c>
      <c r="PP35" s="674">
        <v>103.3</v>
      </c>
      <c r="PQ35" s="674">
        <v>128.19999999999999</v>
      </c>
      <c r="PR35" s="674">
        <v>113.5</v>
      </c>
      <c r="PS35" s="674">
        <v>0</v>
      </c>
      <c r="PT35" s="674">
        <v>0</v>
      </c>
      <c r="PU35" s="674">
        <v>0</v>
      </c>
      <c r="PV35" s="674">
        <v>0</v>
      </c>
      <c r="PW35" s="674">
        <v>0</v>
      </c>
      <c r="PX35" s="674">
        <v>0</v>
      </c>
      <c r="PY35" s="674">
        <v>0</v>
      </c>
      <c r="PZ35" s="674">
        <v>0</v>
      </c>
      <c r="QA35" s="674">
        <v>0</v>
      </c>
      <c r="QB35" s="674">
        <v>0</v>
      </c>
      <c r="QC35" s="674">
        <v>0</v>
      </c>
      <c r="QD35" s="674">
        <v>0</v>
      </c>
      <c r="QE35" s="674">
        <v>0</v>
      </c>
      <c r="QF35" s="674">
        <v>0</v>
      </c>
      <c r="QG35" s="674">
        <v>0</v>
      </c>
      <c r="QH35" s="674">
        <v>0</v>
      </c>
      <c r="QI35" s="674">
        <v>0</v>
      </c>
      <c r="QJ35" s="674">
        <v>0</v>
      </c>
      <c r="QK35" s="674">
        <v>0</v>
      </c>
      <c r="QL35" s="674">
        <v>0</v>
      </c>
      <c r="QM35" s="674">
        <v>0</v>
      </c>
      <c r="QN35" s="674">
        <v>0</v>
      </c>
      <c r="QO35" s="674">
        <v>0</v>
      </c>
      <c r="QP35" s="674">
        <v>0</v>
      </c>
      <c r="QQ35" s="674">
        <v>0</v>
      </c>
      <c r="QR35" s="674">
        <v>0</v>
      </c>
      <c r="QS35" s="674">
        <v>0</v>
      </c>
      <c r="QT35" s="674">
        <v>0</v>
      </c>
      <c r="QU35" s="674">
        <v>0</v>
      </c>
      <c r="QV35" s="674">
        <v>0</v>
      </c>
      <c r="QW35" s="674">
        <v>0</v>
      </c>
      <c r="QX35" s="674">
        <v>0</v>
      </c>
      <c r="QY35" s="674">
        <v>0</v>
      </c>
      <c r="QZ35" s="674">
        <v>0</v>
      </c>
      <c r="RA35" s="674">
        <v>0</v>
      </c>
      <c r="RB35" s="674">
        <v>0</v>
      </c>
      <c r="RC35" s="674">
        <v>0</v>
      </c>
      <c r="RD35" s="674">
        <v>0</v>
      </c>
      <c r="RE35" s="674">
        <v>0</v>
      </c>
      <c r="RF35" s="674">
        <v>0</v>
      </c>
      <c r="RG35" s="674">
        <v>0</v>
      </c>
      <c r="RH35" s="674">
        <v>0</v>
      </c>
      <c r="RI35" s="674">
        <v>0</v>
      </c>
      <c r="RJ35" s="674">
        <v>0</v>
      </c>
      <c r="RK35" s="674">
        <v>0</v>
      </c>
      <c r="RL35" s="674">
        <v>0</v>
      </c>
      <c r="RM35" s="674">
        <v>0</v>
      </c>
      <c r="RN35" s="674">
        <v>0</v>
      </c>
      <c r="RO35" s="674">
        <v>0</v>
      </c>
      <c r="RP35" s="674">
        <v>0</v>
      </c>
      <c r="RQ35" s="674">
        <v>0</v>
      </c>
      <c r="RR35" s="674">
        <v>0</v>
      </c>
      <c r="RS35" s="674">
        <v>0</v>
      </c>
      <c r="RT35" s="674">
        <v>0</v>
      </c>
      <c r="RU35" s="674">
        <v>0</v>
      </c>
      <c r="RV35" s="674">
        <v>0</v>
      </c>
      <c r="RW35" s="674">
        <v>0</v>
      </c>
      <c r="RX35" s="674">
        <v>0</v>
      </c>
      <c r="RY35" s="674">
        <v>0</v>
      </c>
      <c r="RZ35" s="674">
        <v>0</v>
      </c>
      <c r="SA35" s="674">
        <v>0</v>
      </c>
      <c r="SB35" s="674">
        <v>0</v>
      </c>
      <c r="SC35" s="674">
        <v>0</v>
      </c>
      <c r="SD35" s="674">
        <v>0</v>
      </c>
      <c r="SE35" s="674">
        <v>0</v>
      </c>
      <c r="SF35" s="674">
        <v>0</v>
      </c>
      <c r="SG35" s="674">
        <v>0</v>
      </c>
      <c r="SH35" s="674">
        <v>0</v>
      </c>
      <c r="SI35" s="674">
        <v>0</v>
      </c>
      <c r="SJ35" s="674">
        <v>0</v>
      </c>
      <c r="SK35" s="674">
        <v>0</v>
      </c>
      <c r="SL35" s="674">
        <v>0</v>
      </c>
      <c r="SM35" s="674">
        <v>0</v>
      </c>
      <c r="SN35" s="674">
        <v>0</v>
      </c>
      <c r="SO35" s="674">
        <v>0</v>
      </c>
      <c r="SP35" s="674">
        <v>0</v>
      </c>
      <c r="SQ35" s="674">
        <v>0</v>
      </c>
      <c r="SR35" s="674">
        <v>0</v>
      </c>
      <c r="SS35" s="674">
        <v>0</v>
      </c>
      <c r="ST35" s="674">
        <v>0</v>
      </c>
      <c r="SU35" s="674">
        <v>0</v>
      </c>
      <c r="SV35" s="674">
        <v>0</v>
      </c>
      <c r="SW35" s="674">
        <v>0</v>
      </c>
      <c r="SX35" s="674">
        <v>0</v>
      </c>
      <c r="SY35" s="674">
        <v>0</v>
      </c>
      <c r="SZ35" s="674">
        <v>0</v>
      </c>
      <c r="TA35" s="674">
        <v>0</v>
      </c>
      <c r="TB35" s="674">
        <v>0</v>
      </c>
      <c r="TC35" s="674">
        <v>0</v>
      </c>
      <c r="TD35" s="674">
        <v>0</v>
      </c>
      <c r="TE35" s="674">
        <v>0</v>
      </c>
      <c r="TF35" s="674">
        <v>0</v>
      </c>
      <c r="TG35" s="674">
        <v>0</v>
      </c>
      <c r="TH35" s="674">
        <v>0</v>
      </c>
      <c r="TI35" s="674">
        <v>0</v>
      </c>
      <c r="TJ35" s="674">
        <v>0</v>
      </c>
      <c r="TK35" s="674">
        <v>0</v>
      </c>
      <c r="TL35" s="674">
        <v>0</v>
      </c>
      <c r="TM35" s="674">
        <v>0</v>
      </c>
      <c r="TN35" s="674">
        <v>0</v>
      </c>
      <c r="TO35" s="674">
        <v>0</v>
      </c>
      <c r="TP35" s="674">
        <v>0</v>
      </c>
      <c r="TQ35" s="674">
        <v>0</v>
      </c>
      <c r="TR35" s="674">
        <v>0</v>
      </c>
      <c r="TS35" s="674">
        <v>0</v>
      </c>
      <c r="TT35" s="674">
        <v>0</v>
      </c>
      <c r="TU35" s="674">
        <v>0</v>
      </c>
      <c r="TV35" s="674">
        <v>0</v>
      </c>
      <c r="TW35" s="674">
        <v>0</v>
      </c>
      <c r="TX35" s="674">
        <v>0</v>
      </c>
      <c r="TY35" s="674">
        <v>0</v>
      </c>
      <c r="TZ35" s="674">
        <v>0</v>
      </c>
      <c r="UA35" s="674">
        <v>0</v>
      </c>
      <c r="UB35" s="674">
        <v>0</v>
      </c>
      <c r="UC35" s="674">
        <v>0</v>
      </c>
      <c r="UD35" s="674">
        <v>0</v>
      </c>
      <c r="UE35" s="674">
        <v>0</v>
      </c>
      <c r="UF35" s="674">
        <v>0</v>
      </c>
      <c r="UG35" s="674">
        <v>0</v>
      </c>
      <c r="UH35" s="674">
        <v>0</v>
      </c>
      <c r="UI35" s="674">
        <v>0</v>
      </c>
      <c r="UJ35" s="674">
        <v>0</v>
      </c>
      <c r="UK35" s="674">
        <v>0</v>
      </c>
      <c r="UL35" s="674">
        <v>0</v>
      </c>
      <c r="UM35" s="674">
        <v>0</v>
      </c>
      <c r="UN35" s="674">
        <v>0</v>
      </c>
      <c r="UO35" s="674">
        <v>0</v>
      </c>
      <c r="UP35" s="674">
        <v>0</v>
      </c>
      <c r="UQ35" s="674">
        <v>0</v>
      </c>
      <c r="UR35" s="674">
        <v>0</v>
      </c>
      <c r="US35" s="674">
        <v>0</v>
      </c>
      <c r="UT35" s="674">
        <v>0</v>
      </c>
      <c r="UU35" s="674">
        <v>0</v>
      </c>
      <c r="UV35" s="674">
        <v>0</v>
      </c>
      <c r="UW35" s="674">
        <v>0</v>
      </c>
      <c r="UX35" s="674">
        <v>0</v>
      </c>
      <c r="UY35" s="674">
        <v>0</v>
      </c>
      <c r="UZ35" s="674">
        <v>0</v>
      </c>
      <c r="VA35" s="674">
        <v>0</v>
      </c>
      <c r="VB35" s="674">
        <v>0</v>
      </c>
      <c r="VC35" s="674">
        <v>0</v>
      </c>
      <c r="VD35" s="674">
        <v>0</v>
      </c>
      <c r="VE35" s="674">
        <v>0</v>
      </c>
      <c r="VF35" s="674">
        <v>0</v>
      </c>
      <c r="VG35" s="674">
        <v>0</v>
      </c>
      <c r="VH35" s="674">
        <v>0</v>
      </c>
      <c r="VI35" s="674">
        <v>0</v>
      </c>
      <c r="VJ35" s="674">
        <v>0</v>
      </c>
      <c r="VK35" s="674">
        <v>0</v>
      </c>
      <c r="VL35" s="674">
        <v>0</v>
      </c>
      <c r="VM35" s="674">
        <v>0</v>
      </c>
      <c r="VN35" s="674">
        <v>0</v>
      </c>
      <c r="VO35" s="674">
        <v>0</v>
      </c>
      <c r="VP35" s="674">
        <v>0</v>
      </c>
      <c r="VQ35" s="674">
        <v>0</v>
      </c>
      <c r="VR35" s="674">
        <v>0</v>
      </c>
      <c r="VS35" s="674">
        <v>0</v>
      </c>
      <c r="VT35" s="674">
        <v>0</v>
      </c>
      <c r="VU35" s="674">
        <v>0</v>
      </c>
      <c r="VV35" s="674">
        <v>0</v>
      </c>
      <c r="VW35" s="674">
        <v>0</v>
      </c>
      <c r="VX35" s="674">
        <v>0</v>
      </c>
      <c r="VY35" s="674">
        <v>0</v>
      </c>
      <c r="VZ35" s="674">
        <v>0</v>
      </c>
      <c r="WA35" s="674">
        <v>0</v>
      </c>
      <c r="WB35" s="674">
        <v>0</v>
      </c>
      <c r="WC35" s="674">
        <v>0</v>
      </c>
      <c r="WD35" s="674">
        <v>0</v>
      </c>
      <c r="WE35" s="674">
        <v>0</v>
      </c>
      <c r="WF35" s="674">
        <v>0</v>
      </c>
      <c r="WG35" s="674">
        <v>0</v>
      </c>
      <c r="WH35" s="674">
        <v>0</v>
      </c>
      <c r="WI35" s="674">
        <v>0</v>
      </c>
      <c r="WJ35" s="674">
        <v>0</v>
      </c>
      <c r="WK35" s="674">
        <v>0</v>
      </c>
      <c r="WL35" s="674">
        <v>0</v>
      </c>
      <c r="WM35" s="674">
        <v>0</v>
      </c>
      <c r="WN35" s="674">
        <v>0</v>
      </c>
      <c r="WO35" s="674">
        <v>0</v>
      </c>
      <c r="WP35" s="674">
        <v>0</v>
      </c>
      <c r="WQ35" s="674">
        <v>0</v>
      </c>
      <c r="WR35" s="674">
        <v>0</v>
      </c>
      <c r="WS35" s="674">
        <v>0</v>
      </c>
      <c r="WT35" s="674">
        <v>0</v>
      </c>
      <c r="WU35" s="674">
        <v>0</v>
      </c>
      <c r="WV35" s="674">
        <v>0</v>
      </c>
      <c r="WW35" s="674">
        <v>0</v>
      </c>
      <c r="WX35" s="674">
        <v>0</v>
      </c>
      <c r="WY35" s="674">
        <v>0</v>
      </c>
      <c r="WZ35" s="674">
        <v>0</v>
      </c>
      <c r="XA35" s="674">
        <v>0</v>
      </c>
      <c r="XB35" s="674">
        <v>0</v>
      </c>
    </row>
    <row r="36" spans="1:626" s="674" customFormat="1" ht="14.5" x14ac:dyDescent="0.35">
      <c r="A36" s="685"/>
      <c r="B36" s="684" t="s">
        <v>77</v>
      </c>
      <c r="C36" s="674">
        <v>0</v>
      </c>
      <c r="D36" s="674">
        <v>0</v>
      </c>
      <c r="E36" s="674">
        <v>0</v>
      </c>
      <c r="F36" s="674">
        <v>0</v>
      </c>
      <c r="G36" s="674">
        <v>0</v>
      </c>
      <c r="H36" s="674">
        <v>0</v>
      </c>
      <c r="I36" s="674">
        <v>0</v>
      </c>
      <c r="J36" s="674">
        <v>0</v>
      </c>
      <c r="K36" s="674">
        <v>0</v>
      </c>
      <c r="L36" s="674">
        <v>0</v>
      </c>
      <c r="M36" s="674">
        <v>0</v>
      </c>
      <c r="N36" s="674">
        <v>0</v>
      </c>
      <c r="O36" s="674">
        <v>0</v>
      </c>
      <c r="P36" s="674">
        <v>0</v>
      </c>
      <c r="Q36" s="674">
        <v>0</v>
      </c>
      <c r="R36" s="674">
        <v>0</v>
      </c>
      <c r="S36" s="674">
        <v>0</v>
      </c>
      <c r="T36" s="674">
        <v>0</v>
      </c>
      <c r="U36" s="674">
        <v>0</v>
      </c>
      <c r="V36" s="674">
        <v>0</v>
      </c>
      <c r="W36" s="674">
        <v>0</v>
      </c>
      <c r="X36" s="674">
        <v>0</v>
      </c>
      <c r="Y36" s="674">
        <v>0</v>
      </c>
      <c r="Z36" s="674">
        <v>0</v>
      </c>
      <c r="AA36" s="674">
        <v>0</v>
      </c>
      <c r="AB36" s="674">
        <v>0</v>
      </c>
      <c r="AC36" s="674">
        <v>0</v>
      </c>
      <c r="AD36" s="674">
        <v>0</v>
      </c>
      <c r="AE36" s="674">
        <v>0</v>
      </c>
      <c r="AF36" s="674">
        <v>0</v>
      </c>
      <c r="AG36" s="674">
        <v>0</v>
      </c>
      <c r="AH36" s="674">
        <v>0</v>
      </c>
      <c r="AI36" s="674">
        <v>0</v>
      </c>
      <c r="AJ36" s="674">
        <v>0</v>
      </c>
      <c r="AK36" s="674">
        <v>0</v>
      </c>
      <c r="AL36" s="674">
        <v>0</v>
      </c>
      <c r="AM36" s="674">
        <v>0</v>
      </c>
      <c r="AN36" s="674">
        <v>0</v>
      </c>
      <c r="AO36" s="674">
        <v>0</v>
      </c>
      <c r="AP36" s="674">
        <v>0</v>
      </c>
      <c r="AQ36" s="674">
        <v>0</v>
      </c>
      <c r="AR36" s="674">
        <v>0</v>
      </c>
      <c r="AS36" s="674">
        <v>0</v>
      </c>
      <c r="AT36" s="674">
        <v>0</v>
      </c>
      <c r="AU36" s="674">
        <v>0</v>
      </c>
      <c r="AV36" s="674">
        <v>0</v>
      </c>
      <c r="AW36" s="674">
        <v>0</v>
      </c>
      <c r="AX36" s="674">
        <v>0</v>
      </c>
      <c r="AY36" s="674">
        <v>0</v>
      </c>
      <c r="AZ36" s="674">
        <v>0</v>
      </c>
      <c r="BA36" s="674">
        <v>0</v>
      </c>
      <c r="BB36" s="674">
        <v>0</v>
      </c>
      <c r="BC36" s="674">
        <v>0</v>
      </c>
      <c r="BD36" s="674">
        <v>0</v>
      </c>
      <c r="BE36" s="674">
        <v>0</v>
      </c>
      <c r="BF36" s="674">
        <v>0</v>
      </c>
      <c r="BG36" s="674">
        <v>0</v>
      </c>
      <c r="BH36" s="674">
        <v>0</v>
      </c>
      <c r="BI36" s="674">
        <v>0</v>
      </c>
      <c r="BJ36" s="674">
        <v>0</v>
      </c>
      <c r="BK36" s="674">
        <v>0</v>
      </c>
      <c r="BL36" s="674">
        <v>0</v>
      </c>
      <c r="BM36" s="674">
        <v>0</v>
      </c>
      <c r="BN36" s="674">
        <v>0</v>
      </c>
      <c r="BO36" s="674">
        <v>0</v>
      </c>
      <c r="BP36" s="674">
        <v>0</v>
      </c>
      <c r="BQ36" s="674">
        <v>0</v>
      </c>
      <c r="BR36" s="674">
        <v>0</v>
      </c>
      <c r="BS36" s="674">
        <v>0</v>
      </c>
      <c r="BT36" s="674">
        <v>0</v>
      </c>
      <c r="BU36" s="674">
        <v>0</v>
      </c>
      <c r="BV36" s="674">
        <v>0</v>
      </c>
      <c r="BW36" s="674">
        <v>0</v>
      </c>
      <c r="BX36" s="674">
        <v>0</v>
      </c>
      <c r="BY36" s="674">
        <v>0</v>
      </c>
      <c r="BZ36" s="674">
        <v>0</v>
      </c>
      <c r="CA36" s="674">
        <v>0</v>
      </c>
      <c r="CB36" s="674">
        <v>0</v>
      </c>
      <c r="CC36" s="674">
        <v>0</v>
      </c>
      <c r="CD36" s="674">
        <v>0</v>
      </c>
      <c r="CE36" s="674">
        <v>0</v>
      </c>
      <c r="CF36" s="674">
        <v>0</v>
      </c>
      <c r="CG36" s="674">
        <v>0</v>
      </c>
      <c r="CH36" s="674">
        <v>0</v>
      </c>
      <c r="CI36" s="674">
        <v>0</v>
      </c>
      <c r="CJ36" s="674">
        <v>0</v>
      </c>
      <c r="CK36" s="674">
        <v>0</v>
      </c>
      <c r="CL36" s="674">
        <v>0</v>
      </c>
      <c r="CM36" s="674">
        <v>0</v>
      </c>
      <c r="CN36" s="674">
        <v>0</v>
      </c>
      <c r="CO36" s="674">
        <v>0</v>
      </c>
      <c r="CP36" s="674">
        <v>0</v>
      </c>
      <c r="CQ36" s="674">
        <v>0</v>
      </c>
      <c r="CR36" s="674">
        <v>0</v>
      </c>
      <c r="CS36" s="674">
        <v>0</v>
      </c>
      <c r="CT36" s="674">
        <v>0</v>
      </c>
      <c r="CU36" s="674">
        <v>0</v>
      </c>
      <c r="CV36" s="674">
        <v>0</v>
      </c>
      <c r="CW36" s="674">
        <v>0</v>
      </c>
      <c r="CX36" s="674">
        <v>0</v>
      </c>
      <c r="CY36" s="674">
        <v>0</v>
      </c>
      <c r="CZ36" s="674">
        <v>0</v>
      </c>
      <c r="DA36" s="674">
        <v>0</v>
      </c>
      <c r="DB36" s="674">
        <v>0</v>
      </c>
      <c r="DC36" s="674">
        <v>0</v>
      </c>
      <c r="DD36" s="674">
        <v>0</v>
      </c>
      <c r="DE36" s="674">
        <v>0</v>
      </c>
      <c r="DF36" s="674">
        <v>0</v>
      </c>
      <c r="DG36" s="674">
        <v>0</v>
      </c>
      <c r="DH36" s="674">
        <v>0</v>
      </c>
      <c r="DI36" s="674">
        <v>0</v>
      </c>
      <c r="DJ36" s="674">
        <v>0</v>
      </c>
      <c r="DK36" s="674">
        <v>0</v>
      </c>
      <c r="DL36" s="674">
        <v>0</v>
      </c>
      <c r="DM36" s="674">
        <v>0</v>
      </c>
      <c r="DN36" s="674">
        <v>0</v>
      </c>
      <c r="DO36" s="674">
        <v>0</v>
      </c>
      <c r="DP36" s="674">
        <v>0</v>
      </c>
      <c r="DQ36" s="674">
        <v>0</v>
      </c>
      <c r="DR36" s="674">
        <v>0</v>
      </c>
      <c r="DS36" s="674">
        <v>0</v>
      </c>
      <c r="DT36" s="674">
        <v>0</v>
      </c>
      <c r="DU36" s="674">
        <v>0</v>
      </c>
      <c r="DV36" s="674">
        <v>0</v>
      </c>
      <c r="DW36" s="674">
        <v>0</v>
      </c>
      <c r="DX36" s="674">
        <v>0</v>
      </c>
      <c r="DY36" s="674">
        <v>0</v>
      </c>
      <c r="DZ36" s="674">
        <v>0</v>
      </c>
      <c r="EA36" s="674">
        <v>0</v>
      </c>
      <c r="EB36" s="674">
        <v>0</v>
      </c>
      <c r="EC36" s="674">
        <v>0</v>
      </c>
      <c r="ED36" s="674">
        <v>0</v>
      </c>
      <c r="EE36" s="674">
        <v>0</v>
      </c>
      <c r="EF36" s="674">
        <v>0</v>
      </c>
      <c r="EG36" s="674">
        <v>0</v>
      </c>
      <c r="EH36" s="674">
        <v>0</v>
      </c>
      <c r="EI36" s="674">
        <v>0</v>
      </c>
      <c r="EJ36" s="674">
        <v>0</v>
      </c>
      <c r="EK36" s="674">
        <v>0</v>
      </c>
      <c r="EL36" s="674">
        <v>0</v>
      </c>
      <c r="EM36" s="674">
        <v>0</v>
      </c>
      <c r="EN36" s="674">
        <v>0</v>
      </c>
      <c r="EO36" s="674">
        <v>0</v>
      </c>
      <c r="EP36" s="674">
        <v>0</v>
      </c>
      <c r="EQ36" s="674">
        <v>0</v>
      </c>
      <c r="ER36" s="674">
        <v>0</v>
      </c>
      <c r="ES36" s="674">
        <v>0</v>
      </c>
      <c r="ET36" s="674">
        <v>0</v>
      </c>
      <c r="EU36" s="674">
        <v>0</v>
      </c>
      <c r="EV36" s="674">
        <v>0</v>
      </c>
      <c r="EW36" s="674">
        <v>0</v>
      </c>
      <c r="EX36" s="674">
        <v>0</v>
      </c>
      <c r="EY36" s="674">
        <v>0</v>
      </c>
      <c r="EZ36" s="674">
        <v>0</v>
      </c>
      <c r="FA36" s="674">
        <v>0</v>
      </c>
      <c r="FB36" s="674">
        <v>0</v>
      </c>
      <c r="FC36" s="674">
        <v>0</v>
      </c>
      <c r="FD36" s="674">
        <v>0</v>
      </c>
      <c r="FE36" s="674">
        <v>0</v>
      </c>
      <c r="FF36" s="674">
        <v>0</v>
      </c>
      <c r="FG36" s="674">
        <v>0</v>
      </c>
      <c r="FH36" s="674">
        <v>0</v>
      </c>
      <c r="FI36" s="674">
        <v>0</v>
      </c>
      <c r="FJ36" s="674">
        <v>0</v>
      </c>
      <c r="FK36" s="674">
        <v>0</v>
      </c>
      <c r="FL36" s="674">
        <v>0</v>
      </c>
      <c r="FM36" s="674">
        <v>0</v>
      </c>
      <c r="FN36" s="674">
        <v>0</v>
      </c>
      <c r="FO36" s="674">
        <v>0</v>
      </c>
      <c r="FP36" s="674">
        <v>0</v>
      </c>
      <c r="FQ36" s="674">
        <v>0</v>
      </c>
      <c r="FR36" s="674">
        <v>0</v>
      </c>
      <c r="FS36" s="674">
        <v>0</v>
      </c>
      <c r="FT36" s="674">
        <v>0</v>
      </c>
      <c r="FU36" s="674">
        <v>0</v>
      </c>
      <c r="FV36" s="674">
        <v>0</v>
      </c>
      <c r="FW36" s="674">
        <v>0</v>
      </c>
      <c r="FX36" s="674">
        <v>0</v>
      </c>
      <c r="FY36" s="674">
        <v>0</v>
      </c>
      <c r="FZ36" s="674">
        <v>0</v>
      </c>
      <c r="GA36" s="674">
        <v>0</v>
      </c>
      <c r="GB36" s="674">
        <v>0</v>
      </c>
      <c r="GC36" s="674">
        <v>0</v>
      </c>
      <c r="GD36" s="674">
        <v>0</v>
      </c>
      <c r="GE36" s="674">
        <v>0</v>
      </c>
      <c r="GF36" s="674">
        <v>0</v>
      </c>
      <c r="GG36" s="674">
        <v>0</v>
      </c>
      <c r="GH36" s="674">
        <v>0</v>
      </c>
      <c r="GI36" s="674">
        <v>0</v>
      </c>
      <c r="GJ36" s="674">
        <v>0</v>
      </c>
      <c r="GK36" s="674">
        <v>0</v>
      </c>
      <c r="GL36" s="674">
        <v>0</v>
      </c>
      <c r="GM36" s="674">
        <v>0</v>
      </c>
      <c r="GN36" s="674">
        <v>0</v>
      </c>
      <c r="GO36" s="674">
        <v>0</v>
      </c>
      <c r="GP36" s="674">
        <v>0</v>
      </c>
      <c r="GQ36" s="674">
        <v>0</v>
      </c>
      <c r="GR36" s="674">
        <v>0</v>
      </c>
      <c r="GS36" s="674">
        <v>0</v>
      </c>
      <c r="GT36" s="674">
        <v>0</v>
      </c>
      <c r="GU36" s="674">
        <v>0</v>
      </c>
      <c r="GV36" s="674">
        <v>0</v>
      </c>
      <c r="GW36" s="674">
        <v>0</v>
      </c>
      <c r="GX36" s="674">
        <v>0</v>
      </c>
      <c r="GY36" s="674">
        <v>0</v>
      </c>
      <c r="GZ36" s="674">
        <v>0</v>
      </c>
      <c r="HA36" s="674">
        <v>0</v>
      </c>
      <c r="HB36" s="674">
        <v>0</v>
      </c>
      <c r="HC36" s="674">
        <v>0</v>
      </c>
      <c r="HD36" s="674">
        <v>0</v>
      </c>
      <c r="HE36" s="674">
        <v>0</v>
      </c>
      <c r="HF36" s="674">
        <v>0</v>
      </c>
      <c r="HG36" s="674">
        <v>0</v>
      </c>
      <c r="HH36" s="674">
        <v>0</v>
      </c>
      <c r="HI36" s="674">
        <v>0</v>
      </c>
      <c r="HJ36" s="674">
        <v>0</v>
      </c>
      <c r="HK36" s="674">
        <v>0</v>
      </c>
      <c r="HL36" s="674">
        <v>0</v>
      </c>
      <c r="HM36" s="674">
        <v>0</v>
      </c>
      <c r="HN36" s="674">
        <v>0</v>
      </c>
      <c r="HO36" s="674">
        <v>0</v>
      </c>
      <c r="HP36" s="674">
        <v>0</v>
      </c>
      <c r="HQ36" s="674">
        <v>0</v>
      </c>
      <c r="HR36" s="674">
        <v>0</v>
      </c>
      <c r="HS36" s="674">
        <v>0</v>
      </c>
      <c r="HT36" s="674">
        <v>0</v>
      </c>
      <c r="HU36" s="674">
        <v>0</v>
      </c>
      <c r="HV36" s="674">
        <v>0</v>
      </c>
      <c r="HW36" s="674">
        <v>0</v>
      </c>
      <c r="HX36" s="674">
        <v>0</v>
      </c>
      <c r="HY36" s="674">
        <v>0</v>
      </c>
      <c r="HZ36" s="674">
        <v>0</v>
      </c>
      <c r="IA36" s="674">
        <v>0</v>
      </c>
      <c r="IB36" s="674">
        <v>0</v>
      </c>
      <c r="IC36" s="674">
        <v>0</v>
      </c>
      <c r="ID36" s="674">
        <v>0</v>
      </c>
      <c r="IE36" s="674">
        <v>0</v>
      </c>
      <c r="IF36" s="674">
        <v>0</v>
      </c>
      <c r="IG36" s="674">
        <v>0</v>
      </c>
      <c r="IH36" s="674">
        <v>0</v>
      </c>
      <c r="II36" s="674">
        <v>0</v>
      </c>
      <c r="IJ36" s="674">
        <v>0</v>
      </c>
      <c r="IK36" s="674">
        <v>0</v>
      </c>
      <c r="IL36" s="674">
        <v>0</v>
      </c>
      <c r="IM36" s="674">
        <v>0</v>
      </c>
      <c r="IN36" s="674">
        <v>0</v>
      </c>
      <c r="IO36" s="674">
        <v>0</v>
      </c>
      <c r="IP36" s="674">
        <v>0</v>
      </c>
      <c r="IQ36" s="674">
        <v>0</v>
      </c>
      <c r="IR36" s="674">
        <v>0</v>
      </c>
      <c r="IS36" s="674">
        <v>0</v>
      </c>
      <c r="IT36" s="674">
        <v>0</v>
      </c>
      <c r="IU36" s="674">
        <v>0</v>
      </c>
      <c r="IV36" s="674">
        <v>0</v>
      </c>
      <c r="IW36" s="674">
        <v>0</v>
      </c>
      <c r="IX36" s="674">
        <v>0</v>
      </c>
      <c r="IY36" s="674">
        <v>0</v>
      </c>
      <c r="IZ36" s="674">
        <v>0</v>
      </c>
      <c r="JA36" s="674">
        <v>0</v>
      </c>
      <c r="JB36" s="674">
        <v>0</v>
      </c>
      <c r="JC36" s="674">
        <v>0</v>
      </c>
      <c r="JD36" s="674">
        <v>0</v>
      </c>
      <c r="JE36" s="674">
        <v>0</v>
      </c>
      <c r="JF36" s="674">
        <v>0</v>
      </c>
      <c r="JG36" s="674">
        <v>0</v>
      </c>
      <c r="JH36" s="674">
        <v>0</v>
      </c>
      <c r="JI36" s="674">
        <v>0</v>
      </c>
      <c r="JJ36" s="674">
        <v>0</v>
      </c>
      <c r="JK36" s="674">
        <v>0</v>
      </c>
      <c r="JL36" s="674">
        <v>0</v>
      </c>
      <c r="JM36" s="674">
        <v>0</v>
      </c>
      <c r="JN36" s="674">
        <v>0</v>
      </c>
      <c r="JO36" s="674">
        <v>0</v>
      </c>
      <c r="JP36" s="674">
        <v>0</v>
      </c>
      <c r="JQ36" s="674">
        <v>0</v>
      </c>
      <c r="JR36" s="674">
        <v>0</v>
      </c>
      <c r="JS36" s="674">
        <v>0</v>
      </c>
      <c r="JT36" s="674">
        <v>0</v>
      </c>
      <c r="JU36" s="674">
        <v>0</v>
      </c>
      <c r="JV36" s="674">
        <v>0</v>
      </c>
      <c r="JW36" s="674">
        <v>0</v>
      </c>
      <c r="JX36" s="674">
        <v>0</v>
      </c>
      <c r="JY36" s="674">
        <v>0</v>
      </c>
      <c r="JZ36" s="674">
        <v>0</v>
      </c>
      <c r="KA36" s="674">
        <v>0</v>
      </c>
      <c r="KB36" s="674">
        <v>0</v>
      </c>
      <c r="KC36" s="674">
        <v>0</v>
      </c>
      <c r="KD36" s="674">
        <v>0</v>
      </c>
      <c r="KE36" s="674">
        <v>0</v>
      </c>
      <c r="KF36" s="674">
        <v>0</v>
      </c>
      <c r="KG36" s="674">
        <v>0</v>
      </c>
      <c r="KH36" s="674">
        <v>0</v>
      </c>
      <c r="KI36" s="674">
        <v>0</v>
      </c>
      <c r="KJ36" s="674">
        <v>0</v>
      </c>
      <c r="KK36" s="674">
        <v>0</v>
      </c>
      <c r="KL36" s="674">
        <v>0</v>
      </c>
      <c r="KM36" s="674">
        <v>0</v>
      </c>
      <c r="KN36" s="674">
        <v>0</v>
      </c>
      <c r="KO36" s="674">
        <v>0</v>
      </c>
      <c r="KP36" s="674">
        <v>0</v>
      </c>
      <c r="KQ36" s="674">
        <v>0</v>
      </c>
      <c r="KR36" s="674">
        <v>0</v>
      </c>
      <c r="KS36" s="674">
        <v>0</v>
      </c>
      <c r="KT36" s="674">
        <v>0</v>
      </c>
      <c r="KU36" s="674">
        <v>0</v>
      </c>
      <c r="KV36" s="674">
        <v>0</v>
      </c>
      <c r="KW36" s="674">
        <v>0</v>
      </c>
      <c r="KX36" s="674">
        <v>0</v>
      </c>
      <c r="KY36" s="674">
        <v>0</v>
      </c>
      <c r="KZ36" s="674">
        <v>0</v>
      </c>
      <c r="LA36" s="674">
        <v>0</v>
      </c>
      <c r="LB36" s="674">
        <v>0</v>
      </c>
      <c r="LC36" s="674">
        <v>0</v>
      </c>
      <c r="LD36" s="674">
        <v>0</v>
      </c>
      <c r="LE36" s="674">
        <v>0</v>
      </c>
      <c r="LF36" s="674">
        <v>0</v>
      </c>
      <c r="LG36" s="674">
        <v>0</v>
      </c>
      <c r="LH36" s="674">
        <v>0</v>
      </c>
      <c r="LI36" s="674">
        <v>0</v>
      </c>
      <c r="LJ36" s="674">
        <v>0</v>
      </c>
      <c r="LK36" s="674">
        <v>0</v>
      </c>
      <c r="LL36" s="674">
        <v>0</v>
      </c>
      <c r="LM36" s="674">
        <v>0</v>
      </c>
      <c r="LN36" s="674">
        <v>0</v>
      </c>
      <c r="LO36" s="674">
        <v>0</v>
      </c>
      <c r="LP36" s="674">
        <v>0</v>
      </c>
      <c r="LQ36" s="674">
        <v>0</v>
      </c>
      <c r="LR36" s="674">
        <v>0</v>
      </c>
      <c r="LS36" s="674">
        <v>0</v>
      </c>
      <c r="LT36" s="674">
        <v>0</v>
      </c>
      <c r="LU36" s="674">
        <v>0</v>
      </c>
      <c r="LV36" s="674">
        <v>0</v>
      </c>
      <c r="LW36" s="674">
        <v>0</v>
      </c>
      <c r="LX36" s="674">
        <v>0</v>
      </c>
      <c r="LY36" s="674">
        <v>0</v>
      </c>
      <c r="LZ36" s="674">
        <v>0</v>
      </c>
      <c r="MA36" s="674">
        <v>0</v>
      </c>
      <c r="MB36" s="674">
        <v>0</v>
      </c>
      <c r="MC36" s="674">
        <v>0</v>
      </c>
      <c r="MD36" s="674">
        <v>0</v>
      </c>
      <c r="ME36" s="674">
        <v>0</v>
      </c>
      <c r="MF36" s="674">
        <v>0</v>
      </c>
      <c r="MG36" s="674">
        <v>0</v>
      </c>
      <c r="MH36" s="674">
        <v>0</v>
      </c>
      <c r="MI36" s="674">
        <v>0</v>
      </c>
      <c r="MJ36" s="674">
        <v>0</v>
      </c>
      <c r="MK36" s="674">
        <v>0</v>
      </c>
      <c r="ML36" s="674">
        <v>0</v>
      </c>
      <c r="MM36" s="674">
        <v>0</v>
      </c>
      <c r="MN36" s="674">
        <v>0</v>
      </c>
      <c r="MO36" s="674">
        <v>0</v>
      </c>
      <c r="MP36" s="674">
        <v>0</v>
      </c>
      <c r="MQ36" s="674">
        <v>0</v>
      </c>
      <c r="MR36" s="674">
        <v>0</v>
      </c>
      <c r="MS36" s="674">
        <v>0</v>
      </c>
      <c r="MT36" s="674">
        <v>0</v>
      </c>
      <c r="MU36" s="674">
        <v>0</v>
      </c>
      <c r="MV36" s="674">
        <v>0</v>
      </c>
      <c r="MW36" s="674">
        <v>0</v>
      </c>
      <c r="MX36" s="674">
        <v>0</v>
      </c>
      <c r="MY36" s="674">
        <v>0</v>
      </c>
      <c r="MZ36" s="674">
        <v>0</v>
      </c>
      <c r="NA36" s="674">
        <v>0</v>
      </c>
      <c r="NB36" s="674">
        <v>0</v>
      </c>
      <c r="NC36" s="674">
        <v>0</v>
      </c>
      <c r="ND36" s="674">
        <v>0</v>
      </c>
      <c r="NE36" s="674">
        <v>0</v>
      </c>
      <c r="NF36" s="674">
        <v>0</v>
      </c>
      <c r="NG36" s="674">
        <v>0</v>
      </c>
      <c r="NH36" s="674">
        <v>0</v>
      </c>
      <c r="NI36" s="674">
        <v>0</v>
      </c>
      <c r="NJ36" s="674">
        <v>0</v>
      </c>
      <c r="NK36" s="674">
        <v>0</v>
      </c>
      <c r="NL36" s="674">
        <v>0</v>
      </c>
      <c r="NM36" s="674">
        <v>0</v>
      </c>
      <c r="NN36" s="674">
        <v>0</v>
      </c>
      <c r="NO36" s="674">
        <v>0</v>
      </c>
      <c r="NP36" s="674">
        <v>0</v>
      </c>
      <c r="NQ36" s="674">
        <v>0</v>
      </c>
      <c r="NR36" s="674">
        <v>0</v>
      </c>
      <c r="NS36" s="674">
        <v>0</v>
      </c>
      <c r="NT36" s="674">
        <v>0</v>
      </c>
      <c r="NU36" s="674">
        <v>0</v>
      </c>
      <c r="NV36" s="674">
        <v>0</v>
      </c>
      <c r="NW36" s="674">
        <v>0</v>
      </c>
      <c r="NX36" s="674">
        <v>0</v>
      </c>
      <c r="NY36" s="674">
        <v>0</v>
      </c>
      <c r="NZ36" s="674">
        <v>0</v>
      </c>
      <c r="OA36" s="674">
        <v>0</v>
      </c>
      <c r="OB36" s="674">
        <v>0</v>
      </c>
      <c r="OC36" s="674">
        <v>0</v>
      </c>
      <c r="OD36" s="674">
        <v>0</v>
      </c>
      <c r="OE36" s="674">
        <v>0</v>
      </c>
      <c r="OF36" s="674">
        <v>0</v>
      </c>
      <c r="OG36" s="674">
        <v>0</v>
      </c>
      <c r="OH36" s="674">
        <v>0</v>
      </c>
      <c r="OI36" s="674">
        <v>0</v>
      </c>
      <c r="OJ36" s="674">
        <v>0</v>
      </c>
      <c r="OK36" s="674">
        <v>0</v>
      </c>
      <c r="OL36" s="674">
        <v>0</v>
      </c>
      <c r="OM36" s="674">
        <v>0</v>
      </c>
      <c r="ON36" s="674">
        <v>0</v>
      </c>
      <c r="OO36" s="674">
        <v>0</v>
      </c>
      <c r="OP36" s="674">
        <v>0</v>
      </c>
      <c r="OQ36" s="674">
        <v>0</v>
      </c>
      <c r="OR36" s="674">
        <v>0</v>
      </c>
      <c r="OS36" s="674">
        <v>0</v>
      </c>
      <c r="OT36" s="674">
        <v>0</v>
      </c>
      <c r="OU36" s="674">
        <v>0</v>
      </c>
      <c r="OV36" s="674">
        <v>0</v>
      </c>
      <c r="OW36" s="674">
        <v>0</v>
      </c>
      <c r="OX36" s="674">
        <v>0</v>
      </c>
      <c r="OY36" s="674">
        <v>0</v>
      </c>
      <c r="OZ36" s="674">
        <v>0</v>
      </c>
      <c r="PA36" s="674">
        <v>0</v>
      </c>
      <c r="PB36" s="674">
        <v>0</v>
      </c>
      <c r="PC36" s="674">
        <v>0</v>
      </c>
      <c r="PD36" s="674">
        <v>0</v>
      </c>
      <c r="PE36" s="674">
        <v>0</v>
      </c>
      <c r="PF36" s="674">
        <v>0</v>
      </c>
      <c r="PG36" s="674">
        <v>0</v>
      </c>
      <c r="PH36" s="674">
        <v>0</v>
      </c>
      <c r="PI36" s="674">
        <v>0</v>
      </c>
      <c r="PJ36" s="674">
        <v>0</v>
      </c>
      <c r="PK36" s="674">
        <v>0</v>
      </c>
      <c r="PL36" s="674">
        <v>0</v>
      </c>
      <c r="PM36" s="674">
        <v>0</v>
      </c>
      <c r="PN36" s="674">
        <v>0</v>
      </c>
      <c r="PO36" s="674">
        <v>0</v>
      </c>
      <c r="PP36" s="674">
        <v>0</v>
      </c>
      <c r="PQ36" s="674">
        <v>0</v>
      </c>
      <c r="PR36" s="674">
        <v>0</v>
      </c>
      <c r="PS36" s="674">
        <v>0</v>
      </c>
      <c r="PT36" s="674">
        <v>0</v>
      </c>
      <c r="PU36" s="674">
        <v>0</v>
      </c>
      <c r="PV36" s="674">
        <v>0</v>
      </c>
      <c r="PW36" s="674">
        <v>0</v>
      </c>
      <c r="PX36" s="674">
        <v>0</v>
      </c>
      <c r="PY36" s="674">
        <v>0</v>
      </c>
      <c r="PZ36" s="674">
        <v>0</v>
      </c>
      <c r="QA36" s="674">
        <v>0</v>
      </c>
      <c r="QB36" s="674">
        <v>0</v>
      </c>
      <c r="QC36" s="674">
        <v>0</v>
      </c>
      <c r="QD36" s="674">
        <v>0</v>
      </c>
      <c r="QE36" s="674">
        <v>0</v>
      </c>
      <c r="QF36" s="674">
        <v>0</v>
      </c>
      <c r="QG36" s="674">
        <v>0</v>
      </c>
      <c r="QH36" s="674">
        <v>0</v>
      </c>
      <c r="QI36" s="674">
        <v>0</v>
      </c>
      <c r="QJ36" s="674">
        <v>0</v>
      </c>
      <c r="QK36" s="674">
        <v>0</v>
      </c>
      <c r="QL36" s="674">
        <v>0</v>
      </c>
      <c r="QM36" s="674">
        <v>0</v>
      </c>
      <c r="QN36" s="674">
        <v>0</v>
      </c>
      <c r="QO36" s="674">
        <v>0</v>
      </c>
      <c r="QP36" s="674">
        <v>0</v>
      </c>
      <c r="QQ36" s="674">
        <v>0</v>
      </c>
      <c r="QR36" s="674">
        <v>0</v>
      </c>
      <c r="QS36" s="674">
        <v>0</v>
      </c>
      <c r="QT36" s="674">
        <v>0</v>
      </c>
      <c r="QU36" s="674">
        <v>0</v>
      </c>
      <c r="QV36" s="674">
        <v>0</v>
      </c>
      <c r="QW36" s="674">
        <v>0</v>
      </c>
      <c r="QX36" s="674">
        <v>0</v>
      </c>
      <c r="QY36" s="674">
        <v>0</v>
      </c>
      <c r="QZ36" s="674">
        <v>0</v>
      </c>
      <c r="RA36" s="674">
        <v>0</v>
      </c>
      <c r="RB36" s="674">
        <v>0</v>
      </c>
      <c r="RC36" s="674">
        <v>0</v>
      </c>
      <c r="RD36" s="674">
        <v>0</v>
      </c>
      <c r="RE36" s="674">
        <v>0</v>
      </c>
      <c r="RF36" s="674">
        <v>0</v>
      </c>
      <c r="RG36" s="674">
        <v>0</v>
      </c>
      <c r="RH36" s="674">
        <v>0</v>
      </c>
      <c r="RI36" s="674">
        <v>0</v>
      </c>
      <c r="RJ36" s="674">
        <v>0</v>
      </c>
      <c r="RK36" s="674">
        <v>0</v>
      </c>
      <c r="RL36" s="674">
        <v>0</v>
      </c>
      <c r="RM36" s="674">
        <v>0</v>
      </c>
      <c r="RN36" s="674">
        <v>0</v>
      </c>
      <c r="RO36" s="674">
        <v>0</v>
      </c>
      <c r="RP36" s="674">
        <v>0</v>
      </c>
      <c r="RQ36" s="674">
        <v>0</v>
      </c>
      <c r="RR36" s="674">
        <v>0</v>
      </c>
      <c r="RS36" s="674">
        <v>0</v>
      </c>
      <c r="RT36" s="674">
        <v>0</v>
      </c>
      <c r="RU36" s="674">
        <v>0</v>
      </c>
      <c r="RV36" s="674">
        <v>0</v>
      </c>
      <c r="RW36" s="674">
        <v>0</v>
      </c>
      <c r="RX36" s="674">
        <v>0</v>
      </c>
      <c r="RY36" s="674">
        <v>0</v>
      </c>
      <c r="RZ36" s="674">
        <v>0</v>
      </c>
      <c r="SA36" s="674">
        <v>0</v>
      </c>
      <c r="SB36" s="674">
        <v>0</v>
      </c>
      <c r="SC36" s="674">
        <v>0</v>
      </c>
      <c r="SD36" s="674">
        <v>0</v>
      </c>
      <c r="SE36" s="674">
        <v>0</v>
      </c>
      <c r="SF36" s="674">
        <v>0</v>
      </c>
      <c r="SG36" s="674">
        <v>0</v>
      </c>
      <c r="SH36" s="674">
        <v>0</v>
      </c>
      <c r="SI36" s="674">
        <v>0</v>
      </c>
      <c r="SJ36" s="674">
        <v>0</v>
      </c>
      <c r="SK36" s="674">
        <v>0</v>
      </c>
      <c r="SL36" s="674">
        <v>0</v>
      </c>
      <c r="SM36" s="674">
        <v>0</v>
      </c>
      <c r="SN36" s="674">
        <v>0</v>
      </c>
      <c r="SO36" s="674">
        <v>0</v>
      </c>
      <c r="SP36" s="674">
        <v>0</v>
      </c>
      <c r="SQ36" s="674">
        <v>0</v>
      </c>
      <c r="SR36" s="674">
        <v>0</v>
      </c>
      <c r="SS36" s="674">
        <v>0</v>
      </c>
      <c r="ST36" s="674">
        <v>0</v>
      </c>
      <c r="SU36" s="674">
        <v>0</v>
      </c>
      <c r="SV36" s="674">
        <v>0</v>
      </c>
      <c r="SW36" s="674">
        <v>0</v>
      </c>
      <c r="SX36" s="674">
        <v>0</v>
      </c>
      <c r="SY36" s="674">
        <v>0</v>
      </c>
      <c r="SZ36" s="674">
        <v>0</v>
      </c>
      <c r="TA36" s="674">
        <v>0</v>
      </c>
      <c r="TB36" s="674">
        <v>0</v>
      </c>
      <c r="TC36" s="674">
        <v>0</v>
      </c>
      <c r="TD36" s="674">
        <v>0</v>
      </c>
      <c r="TE36" s="674">
        <v>0</v>
      </c>
      <c r="TF36" s="674">
        <v>0</v>
      </c>
      <c r="TG36" s="674">
        <v>0</v>
      </c>
      <c r="TH36" s="674">
        <v>0</v>
      </c>
      <c r="TI36" s="674">
        <v>0</v>
      </c>
      <c r="TJ36" s="674">
        <v>0</v>
      </c>
      <c r="TK36" s="674">
        <v>0</v>
      </c>
      <c r="TL36" s="674">
        <v>0</v>
      </c>
      <c r="TM36" s="674">
        <v>0</v>
      </c>
      <c r="TN36" s="674">
        <v>0</v>
      </c>
      <c r="TO36" s="674">
        <v>0</v>
      </c>
      <c r="TP36" s="674">
        <v>0</v>
      </c>
      <c r="TQ36" s="674">
        <v>0</v>
      </c>
      <c r="TR36" s="674">
        <v>0</v>
      </c>
      <c r="TS36" s="674">
        <v>0</v>
      </c>
      <c r="TT36" s="674">
        <v>0</v>
      </c>
      <c r="TU36" s="674">
        <v>0</v>
      </c>
      <c r="TV36" s="674">
        <v>0</v>
      </c>
      <c r="TW36" s="674">
        <v>0</v>
      </c>
      <c r="TX36" s="674">
        <v>0</v>
      </c>
      <c r="TY36" s="674">
        <v>0</v>
      </c>
      <c r="TZ36" s="674">
        <v>0</v>
      </c>
      <c r="UA36" s="674">
        <v>0</v>
      </c>
      <c r="UB36" s="674">
        <v>0</v>
      </c>
      <c r="UC36" s="674">
        <v>0</v>
      </c>
      <c r="UD36" s="674">
        <v>0</v>
      </c>
      <c r="UE36" s="674">
        <v>0</v>
      </c>
      <c r="UF36" s="674">
        <v>0</v>
      </c>
      <c r="UG36" s="674">
        <v>0</v>
      </c>
      <c r="UH36" s="674">
        <v>0</v>
      </c>
      <c r="UI36" s="674">
        <v>0</v>
      </c>
      <c r="UJ36" s="674">
        <v>0</v>
      </c>
      <c r="UK36" s="674">
        <v>0</v>
      </c>
      <c r="UL36" s="674">
        <v>0</v>
      </c>
      <c r="UM36" s="674">
        <v>0</v>
      </c>
      <c r="UN36" s="674">
        <v>0</v>
      </c>
      <c r="UO36" s="674">
        <v>0</v>
      </c>
      <c r="UP36" s="674">
        <v>0</v>
      </c>
      <c r="UQ36" s="674">
        <v>0</v>
      </c>
      <c r="UR36" s="674">
        <v>0</v>
      </c>
      <c r="US36" s="674">
        <v>0</v>
      </c>
      <c r="UT36" s="674">
        <v>0</v>
      </c>
      <c r="UU36" s="674">
        <v>0</v>
      </c>
      <c r="UV36" s="674">
        <v>0</v>
      </c>
      <c r="UW36" s="674">
        <v>0</v>
      </c>
      <c r="UX36" s="674">
        <v>0</v>
      </c>
      <c r="UY36" s="674">
        <v>0</v>
      </c>
      <c r="UZ36" s="674">
        <v>0</v>
      </c>
      <c r="VA36" s="674">
        <v>0</v>
      </c>
      <c r="VB36" s="674">
        <v>0</v>
      </c>
      <c r="VC36" s="674">
        <v>0</v>
      </c>
      <c r="VD36" s="674">
        <v>0</v>
      </c>
      <c r="VE36" s="674">
        <v>0</v>
      </c>
      <c r="VF36" s="674">
        <v>0</v>
      </c>
      <c r="VG36" s="674">
        <v>0</v>
      </c>
      <c r="VH36" s="674">
        <v>0</v>
      </c>
      <c r="VI36" s="674">
        <v>0</v>
      </c>
      <c r="VJ36" s="674">
        <v>0</v>
      </c>
      <c r="VK36" s="674">
        <v>0</v>
      </c>
      <c r="VL36" s="674">
        <v>0</v>
      </c>
      <c r="VM36" s="674">
        <v>0</v>
      </c>
      <c r="VN36" s="674">
        <v>0</v>
      </c>
      <c r="VO36" s="674">
        <v>0</v>
      </c>
      <c r="VP36" s="674">
        <v>0</v>
      </c>
      <c r="VQ36" s="674">
        <v>0</v>
      </c>
      <c r="VR36" s="674">
        <v>0</v>
      </c>
      <c r="VS36" s="674">
        <v>0</v>
      </c>
      <c r="VT36" s="674">
        <v>0</v>
      </c>
      <c r="VU36" s="674">
        <v>0</v>
      </c>
      <c r="VV36" s="674">
        <v>0</v>
      </c>
      <c r="VW36" s="674">
        <v>0</v>
      </c>
      <c r="VX36" s="674">
        <v>0</v>
      </c>
      <c r="VY36" s="674">
        <v>0</v>
      </c>
      <c r="VZ36" s="674">
        <v>0</v>
      </c>
      <c r="WA36" s="674">
        <v>0</v>
      </c>
      <c r="WB36" s="674">
        <v>0</v>
      </c>
      <c r="WC36" s="674">
        <v>0</v>
      </c>
      <c r="WD36" s="674">
        <v>0</v>
      </c>
      <c r="WE36" s="674">
        <v>0</v>
      </c>
      <c r="WF36" s="674">
        <v>0</v>
      </c>
      <c r="WG36" s="674">
        <v>0</v>
      </c>
      <c r="WH36" s="674">
        <v>0</v>
      </c>
      <c r="WI36" s="674">
        <v>0</v>
      </c>
      <c r="WJ36" s="674">
        <v>0</v>
      </c>
      <c r="WK36" s="674">
        <v>0</v>
      </c>
      <c r="WL36" s="674">
        <v>0</v>
      </c>
      <c r="WM36" s="674">
        <v>0</v>
      </c>
      <c r="WN36" s="674">
        <v>0</v>
      </c>
      <c r="WO36" s="674">
        <v>0</v>
      </c>
      <c r="WP36" s="674">
        <v>0</v>
      </c>
      <c r="WQ36" s="674">
        <v>0</v>
      </c>
      <c r="WR36" s="674">
        <v>0</v>
      </c>
      <c r="WS36" s="674">
        <v>0</v>
      </c>
      <c r="WT36" s="674">
        <v>0</v>
      </c>
      <c r="WU36" s="674">
        <v>0</v>
      </c>
      <c r="WV36" s="674">
        <v>0</v>
      </c>
      <c r="WW36" s="674">
        <v>0</v>
      </c>
      <c r="WX36" s="674">
        <v>0</v>
      </c>
      <c r="WY36" s="674">
        <v>0</v>
      </c>
      <c r="WZ36" s="674">
        <v>0</v>
      </c>
      <c r="XA36" s="674">
        <v>0</v>
      </c>
      <c r="XB36" s="674">
        <v>0</v>
      </c>
    </row>
    <row r="37" spans="1:626" s="674" customFormat="1" ht="14.5" x14ac:dyDescent="0.35">
      <c r="A37" s="685"/>
      <c r="B37" s="684" t="s">
        <v>96</v>
      </c>
      <c r="C37" s="674">
        <v>57.8</v>
      </c>
      <c r="D37" s="674">
        <v>61.4</v>
      </c>
      <c r="E37" s="674">
        <v>71.099999999999994</v>
      </c>
      <c r="F37" s="674">
        <v>82.4</v>
      </c>
      <c r="G37" s="674">
        <v>62.1</v>
      </c>
      <c r="H37" s="674">
        <v>70.8</v>
      </c>
      <c r="I37" s="674">
        <v>82</v>
      </c>
      <c r="J37" s="674">
        <v>61.1</v>
      </c>
      <c r="K37" s="674">
        <v>70</v>
      </c>
      <c r="L37" s="674">
        <v>81.2</v>
      </c>
      <c r="M37" s="674">
        <v>57.4</v>
      </c>
      <c r="N37" s="674">
        <v>67</v>
      </c>
      <c r="O37" s="674">
        <v>77.900000000000006</v>
      </c>
      <c r="P37" s="674">
        <v>66.900000000000006</v>
      </c>
      <c r="Q37" s="674">
        <v>77.900000000000006</v>
      </c>
      <c r="R37" s="674">
        <v>53.8</v>
      </c>
      <c r="S37" s="674">
        <v>61.9</v>
      </c>
      <c r="T37" s="674">
        <v>72.099999999999994</v>
      </c>
      <c r="U37" s="674">
        <v>59.1</v>
      </c>
      <c r="V37" s="674">
        <v>64.5</v>
      </c>
      <c r="W37" s="674">
        <v>72.900000000000006</v>
      </c>
      <c r="X37" s="674">
        <v>52.2</v>
      </c>
      <c r="Y37" s="674">
        <v>56.8</v>
      </c>
      <c r="Z37" s="674">
        <v>65.2</v>
      </c>
      <c r="AA37" s="674">
        <v>56.5</v>
      </c>
      <c r="AB37" s="674">
        <v>60.1</v>
      </c>
      <c r="AC37" s="674">
        <v>69.2</v>
      </c>
      <c r="AD37" s="674">
        <v>79.8</v>
      </c>
      <c r="AE37" s="674">
        <v>60.8</v>
      </c>
      <c r="AF37" s="674">
        <v>68.8</v>
      </c>
      <c r="AG37" s="674">
        <v>79.3</v>
      </c>
      <c r="AH37" s="674">
        <v>59.9</v>
      </c>
      <c r="AI37" s="674">
        <v>68</v>
      </c>
      <c r="AJ37" s="674">
        <v>78.5</v>
      </c>
      <c r="AK37" s="674">
        <v>56.1</v>
      </c>
      <c r="AL37" s="674">
        <v>65.2</v>
      </c>
      <c r="AM37" s="674">
        <v>75.400000000000006</v>
      </c>
      <c r="AN37" s="674">
        <v>64.900000000000006</v>
      </c>
      <c r="AO37" s="674">
        <v>75.2</v>
      </c>
      <c r="AP37" s="674">
        <v>53.1</v>
      </c>
      <c r="AQ37" s="674">
        <v>60.6</v>
      </c>
      <c r="AR37" s="674">
        <v>70.2</v>
      </c>
      <c r="AS37" s="674">
        <v>58.8</v>
      </c>
      <c r="AT37" s="674">
        <v>63.2</v>
      </c>
      <c r="AU37" s="674">
        <v>70.900000000000006</v>
      </c>
      <c r="AV37" s="674">
        <v>52.3</v>
      </c>
      <c r="AW37" s="674">
        <v>55.5</v>
      </c>
      <c r="AX37" s="674">
        <v>62.9</v>
      </c>
      <c r="AY37" s="674">
        <v>66.599999999999994</v>
      </c>
      <c r="AZ37" s="674">
        <v>70.900000000000006</v>
      </c>
      <c r="BA37" s="674">
        <v>81.900000000000006</v>
      </c>
      <c r="BB37" s="674">
        <v>94.3</v>
      </c>
      <c r="BC37" s="674">
        <v>71.2</v>
      </c>
      <c r="BD37" s="674">
        <v>81.400000000000006</v>
      </c>
      <c r="BE37" s="674">
        <v>93.8</v>
      </c>
      <c r="BF37" s="674">
        <v>70</v>
      </c>
      <c r="BG37" s="674">
        <v>80.400000000000006</v>
      </c>
      <c r="BH37" s="674">
        <v>92.7</v>
      </c>
      <c r="BI37" s="674">
        <v>66.5</v>
      </c>
      <c r="BJ37" s="674">
        <v>77.2</v>
      </c>
      <c r="BK37" s="674">
        <v>89.1</v>
      </c>
      <c r="BL37" s="674">
        <v>77</v>
      </c>
      <c r="BM37" s="674">
        <v>89.1</v>
      </c>
      <c r="BN37" s="674">
        <v>62.1</v>
      </c>
      <c r="BO37" s="674">
        <v>71.599999999999994</v>
      </c>
      <c r="BP37" s="674">
        <v>82.8</v>
      </c>
      <c r="BQ37" s="674">
        <v>66</v>
      </c>
      <c r="BR37" s="674">
        <v>72.3</v>
      </c>
      <c r="BS37" s="674">
        <v>82.3</v>
      </c>
      <c r="BT37" s="674">
        <v>59.5</v>
      </c>
      <c r="BU37" s="674">
        <v>64.599999999999994</v>
      </c>
      <c r="BV37" s="674">
        <v>74.3</v>
      </c>
      <c r="BW37" s="674">
        <v>67.099999999999994</v>
      </c>
      <c r="BX37" s="674">
        <v>77.099999999999994</v>
      </c>
      <c r="BY37" s="674">
        <v>88.4</v>
      </c>
      <c r="BZ37" s="674">
        <v>67.2</v>
      </c>
      <c r="CA37" s="674">
        <v>76.5</v>
      </c>
      <c r="CB37" s="674">
        <v>87.7</v>
      </c>
      <c r="CC37" s="674">
        <v>66.099999999999994</v>
      </c>
      <c r="CD37" s="674">
        <v>75.5</v>
      </c>
      <c r="CE37" s="674">
        <v>86.7</v>
      </c>
      <c r="CF37" s="674">
        <v>62.8</v>
      </c>
      <c r="CG37" s="674">
        <v>72.5</v>
      </c>
      <c r="CH37" s="674">
        <v>83.3</v>
      </c>
      <c r="CI37" s="674">
        <v>72.2</v>
      </c>
      <c r="CJ37" s="674">
        <v>83.2</v>
      </c>
      <c r="CK37" s="674">
        <v>58.9</v>
      </c>
      <c r="CL37" s="674">
        <v>67.599999999999994</v>
      </c>
      <c r="CM37" s="674">
        <v>77.7</v>
      </c>
      <c r="CN37" s="674">
        <v>62.6</v>
      </c>
      <c r="CO37" s="674">
        <v>68</v>
      </c>
      <c r="CP37" s="674">
        <v>77</v>
      </c>
      <c r="CQ37" s="674">
        <v>55.6</v>
      </c>
      <c r="CR37" s="674">
        <v>60.4</v>
      </c>
      <c r="CS37" s="674">
        <v>68.900000000000006</v>
      </c>
      <c r="CT37" s="674">
        <v>62.9</v>
      </c>
      <c r="CU37" s="674">
        <v>60.7</v>
      </c>
      <c r="CV37" s="674">
        <v>64.400000000000006</v>
      </c>
      <c r="CW37" s="674">
        <v>73.900000000000006</v>
      </c>
      <c r="CX37" s="674">
        <v>84.7</v>
      </c>
      <c r="CY37" s="674">
        <v>64.599999999999994</v>
      </c>
      <c r="CZ37" s="674">
        <v>73.5</v>
      </c>
      <c r="DA37" s="674">
        <v>84.4</v>
      </c>
      <c r="DB37" s="674">
        <v>63.7</v>
      </c>
      <c r="DC37" s="674">
        <v>73</v>
      </c>
      <c r="DD37" s="674">
        <v>83.6</v>
      </c>
      <c r="DE37" s="674">
        <v>60.8</v>
      </c>
      <c r="DF37" s="674">
        <v>70.099999999999994</v>
      </c>
      <c r="DG37" s="674">
        <v>80.5</v>
      </c>
      <c r="DH37" s="674">
        <v>69.900000000000006</v>
      </c>
      <c r="DI37" s="674">
        <v>80.5</v>
      </c>
      <c r="DJ37" s="674">
        <v>56.9</v>
      </c>
      <c r="DK37" s="674">
        <v>65.3</v>
      </c>
      <c r="DL37" s="674">
        <v>75</v>
      </c>
      <c r="DM37" s="674">
        <v>61.2</v>
      </c>
      <c r="DN37" s="674">
        <v>66.400000000000006</v>
      </c>
      <c r="DO37" s="674">
        <v>75.099999999999994</v>
      </c>
      <c r="DP37" s="674">
        <v>55.9</v>
      </c>
      <c r="DQ37" s="674">
        <v>60.5</v>
      </c>
      <c r="DR37" s="674">
        <v>69.5</v>
      </c>
      <c r="DS37" s="674">
        <v>64.599999999999994</v>
      </c>
      <c r="DT37" s="674">
        <v>68.599999999999994</v>
      </c>
      <c r="DU37" s="674">
        <v>78.7</v>
      </c>
      <c r="DV37" s="674">
        <v>90.8</v>
      </c>
      <c r="DW37" s="674">
        <v>70</v>
      </c>
      <c r="DX37" s="674">
        <v>79</v>
      </c>
      <c r="DY37" s="674">
        <v>90.7</v>
      </c>
      <c r="DZ37" s="674">
        <v>69</v>
      </c>
      <c r="EA37" s="674">
        <v>77.5</v>
      </c>
      <c r="EB37" s="674">
        <v>89</v>
      </c>
      <c r="EC37" s="674">
        <v>62.4</v>
      </c>
      <c r="ED37" s="674">
        <v>72.599999999999994</v>
      </c>
      <c r="EE37" s="674">
        <v>84.9</v>
      </c>
      <c r="EF37" s="674">
        <v>73.3</v>
      </c>
      <c r="EG37" s="674">
        <v>85</v>
      </c>
      <c r="EH37" s="674">
        <v>61.1</v>
      </c>
      <c r="EI37" s="674">
        <v>68.2</v>
      </c>
      <c r="EJ37" s="674">
        <v>78.5</v>
      </c>
      <c r="EK37" s="674">
        <v>68</v>
      </c>
      <c r="EL37" s="674">
        <v>70.400000000000006</v>
      </c>
      <c r="EM37" s="674">
        <v>77.599999999999994</v>
      </c>
      <c r="EN37" s="674">
        <v>61.6</v>
      </c>
      <c r="EO37" s="674">
        <v>62.9</v>
      </c>
      <c r="EP37" s="674">
        <v>69.099999999999994</v>
      </c>
      <c r="EQ37" s="674">
        <v>60.3</v>
      </c>
      <c r="ER37" s="674">
        <v>64.2</v>
      </c>
      <c r="ES37" s="674">
        <v>74.400000000000006</v>
      </c>
      <c r="ET37" s="674">
        <v>86.1</v>
      </c>
      <c r="EU37" s="674">
        <v>64.8</v>
      </c>
      <c r="EV37" s="674">
        <v>74.2</v>
      </c>
      <c r="EW37" s="674">
        <v>86.2</v>
      </c>
      <c r="EX37" s="674">
        <v>63.8</v>
      </c>
      <c r="EY37" s="674">
        <v>73.3</v>
      </c>
      <c r="EZ37" s="674">
        <v>85.1</v>
      </c>
      <c r="FA37" s="674">
        <v>59.8</v>
      </c>
      <c r="FB37" s="674">
        <v>69.7</v>
      </c>
      <c r="FC37" s="674">
        <v>81</v>
      </c>
      <c r="FD37" s="674">
        <v>69.8</v>
      </c>
      <c r="FE37" s="674">
        <v>81.3</v>
      </c>
      <c r="FF37" s="674">
        <v>56.3</v>
      </c>
      <c r="FG37" s="674">
        <v>64.7</v>
      </c>
      <c r="FH37" s="674">
        <v>75.099999999999994</v>
      </c>
      <c r="FI37" s="674">
        <v>61</v>
      </c>
      <c r="FJ37" s="674">
        <v>66.599999999999994</v>
      </c>
      <c r="FK37" s="674">
        <v>75.3</v>
      </c>
      <c r="FL37" s="674">
        <v>54.1</v>
      </c>
      <c r="FM37" s="674">
        <v>59</v>
      </c>
      <c r="FN37" s="674">
        <v>68</v>
      </c>
      <c r="FO37" s="674">
        <v>63.6</v>
      </c>
      <c r="FP37" s="674">
        <v>67.599999999999994</v>
      </c>
      <c r="FQ37" s="674">
        <v>77.599999999999994</v>
      </c>
      <c r="FR37" s="674">
        <v>88.8</v>
      </c>
      <c r="FS37" s="674">
        <v>67.8</v>
      </c>
      <c r="FT37" s="674">
        <v>77.099999999999994</v>
      </c>
      <c r="FU37" s="674">
        <v>88.5</v>
      </c>
      <c r="FV37" s="674">
        <v>66.8</v>
      </c>
      <c r="FW37" s="674">
        <v>76.3</v>
      </c>
      <c r="FX37" s="674">
        <v>87.6</v>
      </c>
      <c r="FY37" s="674">
        <v>63.6</v>
      </c>
      <c r="FZ37" s="674">
        <v>73.400000000000006</v>
      </c>
      <c r="GA37" s="674">
        <v>84.4</v>
      </c>
      <c r="GB37" s="674">
        <v>73.2</v>
      </c>
      <c r="GC37" s="674">
        <v>84.3</v>
      </c>
      <c r="GD37" s="674">
        <v>59.3</v>
      </c>
      <c r="GE37" s="674">
        <v>68</v>
      </c>
      <c r="GF37" s="674">
        <v>78.3</v>
      </c>
      <c r="GG37" s="674">
        <v>63.5</v>
      </c>
      <c r="GH37" s="674">
        <v>68.900000000000006</v>
      </c>
      <c r="GI37" s="674">
        <v>77.900000000000006</v>
      </c>
      <c r="GJ37" s="674">
        <v>58.4</v>
      </c>
      <c r="GK37" s="674">
        <v>63</v>
      </c>
      <c r="GL37" s="674">
        <v>72</v>
      </c>
      <c r="GM37" s="674">
        <v>72.400000000000006</v>
      </c>
      <c r="GN37" s="674">
        <v>77</v>
      </c>
      <c r="GO37" s="674">
        <v>88.7</v>
      </c>
      <c r="GP37" s="674">
        <v>101.9</v>
      </c>
      <c r="GQ37" s="674">
        <v>77.2</v>
      </c>
      <c r="GR37" s="674">
        <v>88.5</v>
      </c>
      <c r="GS37" s="674">
        <v>101.8</v>
      </c>
      <c r="GT37" s="674">
        <v>76</v>
      </c>
      <c r="GU37" s="674">
        <v>87.5</v>
      </c>
      <c r="GV37" s="674">
        <v>100.5</v>
      </c>
      <c r="GW37" s="674">
        <v>72.400000000000006</v>
      </c>
      <c r="GX37" s="674">
        <v>84.2</v>
      </c>
      <c r="GY37" s="674">
        <v>97.2</v>
      </c>
      <c r="GZ37" s="674">
        <v>84</v>
      </c>
      <c r="HA37" s="674">
        <v>97.2</v>
      </c>
      <c r="HB37" s="674">
        <v>67.3</v>
      </c>
      <c r="HC37" s="674">
        <v>78</v>
      </c>
      <c r="HD37" s="674">
        <v>90</v>
      </c>
      <c r="HE37" s="674">
        <v>71.099999999999994</v>
      </c>
      <c r="HF37" s="674">
        <v>78.400000000000006</v>
      </c>
      <c r="HG37" s="674">
        <v>89.4</v>
      </c>
      <c r="HH37" s="674">
        <v>65.099999999999994</v>
      </c>
      <c r="HI37" s="674">
        <v>71.900000000000006</v>
      </c>
      <c r="HJ37" s="674">
        <v>83.4</v>
      </c>
      <c r="HK37" s="674">
        <v>47.6</v>
      </c>
      <c r="HL37" s="674">
        <v>51.5</v>
      </c>
      <c r="HM37" s="674">
        <v>60.1</v>
      </c>
      <c r="HN37" s="674">
        <v>69.8</v>
      </c>
      <c r="HO37" s="674">
        <v>51.6</v>
      </c>
      <c r="HP37" s="674">
        <v>59.7</v>
      </c>
      <c r="HQ37" s="674">
        <v>69.5</v>
      </c>
      <c r="HR37" s="674">
        <v>49.8</v>
      </c>
      <c r="HS37" s="674">
        <v>58.2</v>
      </c>
      <c r="HT37" s="674">
        <v>67.7</v>
      </c>
      <c r="HU37" s="674">
        <v>47.5</v>
      </c>
      <c r="HV37" s="674">
        <v>55.7</v>
      </c>
      <c r="HW37" s="674">
        <v>64.7</v>
      </c>
      <c r="HX37" s="674">
        <v>55.8</v>
      </c>
      <c r="HY37" s="674">
        <v>65.2</v>
      </c>
      <c r="HZ37" s="674">
        <v>43.6</v>
      </c>
      <c r="IA37" s="674">
        <v>51.1</v>
      </c>
      <c r="IB37" s="674">
        <v>59.6</v>
      </c>
      <c r="IC37" s="674">
        <v>46</v>
      </c>
      <c r="ID37" s="674">
        <v>49.9</v>
      </c>
      <c r="IE37" s="674">
        <v>57.1</v>
      </c>
      <c r="IF37" s="674">
        <v>40.9</v>
      </c>
      <c r="IG37" s="674">
        <v>44.4</v>
      </c>
      <c r="IH37" s="674">
        <v>51.8</v>
      </c>
      <c r="II37" s="674">
        <v>24.5</v>
      </c>
      <c r="IJ37" s="674">
        <v>24.7</v>
      </c>
      <c r="IK37" s="674">
        <v>24.9</v>
      </c>
      <c r="IL37" s="674">
        <v>24.9</v>
      </c>
      <c r="IM37" s="674">
        <v>24.6</v>
      </c>
      <c r="IN37" s="674">
        <v>24.8</v>
      </c>
      <c r="IO37" s="674">
        <v>24.5</v>
      </c>
      <c r="IP37" s="674">
        <v>24.5</v>
      </c>
      <c r="IQ37" s="674">
        <v>24.7</v>
      </c>
      <c r="IR37" s="674">
        <v>24.3</v>
      </c>
      <c r="IS37" s="674">
        <v>24.5</v>
      </c>
      <c r="IT37" s="674">
        <v>24.7</v>
      </c>
      <c r="IU37" s="674">
        <v>24.5</v>
      </c>
      <c r="IV37" s="674">
        <v>24.7</v>
      </c>
      <c r="IW37" s="674">
        <v>24.2</v>
      </c>
      <c r="IX37" s="674">
        <v>24.3</v>
      </c>
      <c r="IY37" s="674">
        <v>24.5</v>
      </c>
      <c r="IZ37" s="674">
        <v>28.2</v>
      </c>
      <c r="JA37" s="674">
        <v>25.1</v>
      </c>
      <c r="JB37" s="674">
        <v>24.5</v>
      </c>
      <c r="JC37" s="674">
        <v>27.8</v>
      </c>
      <c r="JD37" s="674">
        <v>24.5</v>
      </c>
      <c r="JE37" s="674">
        <v>24.2</v>
      </c>
      <c r="JF37" s="674">
        <v>24.4</v>
      </c>
      <c r="JG37" s="674">
        <v>64.099999999999994</v>
      </c>
      <c r="JH37" s="674">
        <v>73.5</v>
      </c>
      <c r="JI37" s="674">
        <v>84.2</v>
      </c>
      <c r="JJ37" s="674">
        <v>64.2</v>
      </c>
      <c r="JK37" s="674">
        <v>73</v>
      </c>
      <c r="JL37" s="674">
        <v>83.7</v>
      </c>
      <c r="JM37" s="674">
        <v>63.3</v>
      </c>
      <c r="JN37" s="674">
        <v>72.5</v>
      </c>
      <c r="JO37" s="674">
        <v>82.9</v>
      </c>
      <c r="JP37" s="674">
        <v>60.3</v>
      </c>
      <c r="JQ37" s="674">
        <v>69.400000000000006</v>
      </c>
      <c r="JR37" s="674">
        <v>79.599999999999994</v>
      </c>
      <c r="JS37" s="674">
        <v>69</v>
      </c>
      <c r="JT37" s="674">
        <v>79.5</v>
      </c>
      <c r="JU37" s="674">
        <v>56.7</v>
      </c>
      <c r="JV37" s="674">
        <v>64.900000000000006</v>
      </c>
      <c r="JW37" s="674">
        <v>74.5</v>
      </c>
      <c r="JX37" s="674">
        <v>60.9</v>
      </c>
      <c r="JY37" s="674">
        <v>66</v>
      </c>
      <c r="JZ37" s="674">
        <v>74.599999999999994</v>
      </c>
      <c r="KA37" s="674">
        <v>54.7</v>
      </c>
      <c r="KB37" s="674">
        <v>58.9</v>
      </c>
      <c r="KC37" s="674">
        <v>67.400000000000006</v>
      </c>
      <c r="KD37" s="674">
        <v>60.1</v>
      </c>
      <c r="KE37" s="674">
        <v>56.8</v>
      </c>
      <c r="KF37" s="674">
        <v>64.5</v>
      </c>
      <c r="KG37" s="674">
        <v>73.7</v>
      </c>
      <c r="KH37" s="674">
        <v>56.5</v>
      </c>
      <c r="KI37" s="674">
        <v>64.2</v>
      </c>
      <c r="KJ37" s="674">
        <v>73.7</v>
      </c>
      <c r="KK37" s="674">
        <v>56</v>
      </c>
      <c r="KL37" s="674">
        <v>64.099999999999994</v>
      </c>
      <c r="KM37" s="674">
        <v>74.400000000000006</v>
      </c>
      <c r="KN37" s="674">
        <v>54</v>
      </c>
      <c r="KO37" s="674">
        <v>60.9</v>
      </c>
      <c r="KP37" s="674">
        <v>70.099999999999994</v>
      </c>
      <c r="KQ37" s="674">
        <v>61.1</v>
      </c>
      <c r="KR37" s="674">
        <v>69.900000000000006</v>
      </c>
      <c r="KS37" s="674">
        <v>51.1</v>
      </c>
      <c r="KT37" s="674">
        <v>57.6</v>
      </c>
      <c r="KU37" s="674">
        <v>65.400000000000006</v>
      </c>
      <c r="KV37" s="674">
        <v>56.1</v>
      </c>
      <c r="KW37" s="674">
        <v>59</v>
      </c>
      <c r="KX37" s="674">
        <v>66.3</v>
      </c>
      <c r="KY37" s="674">
        <v>52.3</v>
      </c>
      <c r="KZ37" s="674">
        <v>54.8</v>
      </c>
      <c r="LA37" s="674">
        <v>60.9</v>
      </c>
      <c r="LB37" s="674">
        <v>54.1</v>
      </c>
      <c r="LC37" s="674">
        <v>73.5</v>
      </c>
      <c r="LD37" s="674">
        <v>84.6</v>
      </c>
      <c r="LE37" s="674">
        <v>97.1</v>
      </c>
      <c r="LF37" s="674">
        <v>73.3</v>
      </c>
      <c r="LG37" s="674">
        <v>83.9</v>
      </c>
      <c r="LH37" s="674">
        <v>96.6</v>
      </c>
      <c r="LI37" s="674">
        <v>72.3</v>
      </c>
      <c r="LJ37" s="674">
        <v>83.4</v>
      </c>
      <c r="LK37" s="674">
        <v>95.9</v>
      </c>
      <c r="LL37" s="674">
        <v>69.099999999999994</v>
      </c>
      <c r="LM37" s="674">
        <v>79.8</v>
      </c>
      <c r="LN37" s="674">
        <v>92</v>
      </c>
      <c r="LO37" s="674">
        <v>79.599999999999994</v>
      </c>
      <c r="LP37" s="674">
        <v>91.9</v>
      </c>
      <c r="LQ37" s="674">
        <v>64.400000000000006</v>
      </c>
      <c r="LR37" s="674">
        <v>74.400000000000006</v>
      </c>
      <c r="LS37" s="674">
        <v>85.6</v>
      </c>
      <c r="LT37" s="674">
        <v>68.400000000000006</v>
      </c>
      <c r="LU37" s="674">
        <v>75.2</v>
      </c>
      <c r="LV37" s="674">
        <v>85.5</v>
      </c>
      <c r="LW37" s="674">
        <v>61.3</v>
      </c>
      <c r="LX37" s="674">
        <v>67.3</v>
      </c>
      <c r="LY37" s="674">
        <v>77.7</v>
      </c>
      <c r="LZ37" s="674">
        <v>68.8</v>
      </c>
      <c r="MA37" s="674">
        <v>136.19999999999999</v>
      </c>
      <c r="MB37" s="674">
        <v>162</v>
      </c>
      <c r="MC37" s="674">
        <v>189.8</v>
      </c>
      <c r="MD37" s="674">
        <v>137.4</v>
      </c>
      <c r="ME37" s="674">
        <v>162.6</v>
      </c>
      <c r="MF37" s="674">
        <v>189.9</v>
      </c>
      <c r="MG37" s="674">
        <v>133.6</v>
      </c>
      <c r="MH37" s="674">
        <v>158.1</v>
      </c>
      <c r="MI37" s="674">
        <v>184.6</v>
      </c>
      <c r="MJ37" s="674">
        <v>127.8</v>
      </c>
      <c r="MK37" s="674">
        <v>154.30000000000001</v>
      </c>
      <c r="ML37" s="674">
        <v>182.3</v>
      </c>
      <c r="MM37" s="674">
        <v>154.30000000000001</v>
      </c>
      <c r="MN37" s="674">
        <v>182.1</v>
      </c>
      <c r="MO37" s="674">
        <v>115.1</v>
      </c>
      <c r="MP37" s="674">
        <v>138.80000000000001</v>
      </c>
      <c r="MQ37" s="674">
        <v>164.7</v>
      </c>
      <c r="MR37" s="674">
        <v>117.4</v>
      </c>
      <c r="MS37" s="674">
        <v>137</v>
      </c>
      <c r="MT37" s="674">
        <v>160.9</v>
      </c>
      <c r="MU37" s="674">
        <v>106</v>
      </c>
      <c r="MV37" s="674">
        <v>126.3</v>
      </c>
      <c r="MW37" s="674">
        <v>152.4</v>
      </c>
      <c r="MX37" s="674">
        <v>128.5</v>
      </c>
      <c r="MY37" s="674">
        <v>24.2</v>
      </c>
      <c r="MZ37" s="674">
        <v>24.4</v>
      </c>
      <c r="NA37" s="674">
        <v>24.5</v>
      </c>
      <c r="NB37" s="674">
        <v>24.6</v>
      </c>
      <c r="NC37" s="674">
        <v>24.3</v>
      </c>
      <c r="ND37" s="674">
        <v>24.4</v>
      </c>
      <c r="NE37" s="674">
        <v>24.2</v>
      </c>
      <c r="NF37" s="674">
        <v>24.2</v>
      </c>
      <c r="NG37" s="674">
        <v>24.3</v>
      </c>
      <c r="NH37" s="674">
        <v>24.1</v>
      </c>
      <c r="NI37" s="674">
        <v>24.2</v>
      </c>
      <c r="NJ37" s="674">
        <v>24.4</v>
      </c>
      <c r="NK37" s="674">
        <v>24.2</v>
      </c>
      <c r="NL37" s="674">
        <v>24.4</v>
      </c>
      <c r="NM37" s="674">
        <v>23.9</v>
      </c>
      <c r="NN37" s="674">
        <v>24</v>
      </c>
      <c r="NO37" s="674">
        <v>24.1</v>
      </c>
      <c r="NP37" s="674">
        <v>27.9</v>
      </c>
      <c r="NQ37" s="674">
        <v>24.9</v>
      </c>
      <c r="NR37" s="674">
        <v>24.1</v>
      </c>
      <c r="NS37" s="674">
        <v>27.6</v>
      </c>
      <c r="NT37" s="674">
        <v>24.2</v>
      </c>
      <c r="NU37" s="674">
        <v>23.9</v>
      </c>
      <c r="NV37" s="674">
        <v>24.2</v>
      </c>
      <c r="NW37" s="674">
        <v>65.400000000000006</v>
      </c>
      <c r="NX37" s="674">
        <v>75.400000000000006</v>
      </c>
      <c r="NY37" s="674">
        <v>86.9</v>
      </c>
      <c r="NZ37" s="674">
        <v>65.599999999999994</v>
      </c>
      <c r="OA37" s="674">
        <v>74.8</v>
      </c>
      <c r="OB37" s="674">
        <v>86.4</v>
      </c>
      <c r="OC37" s="674">
        <v>64.3</v>
      </c>
      <c r="OD37" s="674">
        <v>73.8</v>
      </c>
      <c r="OE37" s="674">
        <v>85.4</v>
      </c>
      <c r="OF37" s="674">
        <v>60.8</v>
      </c>
      <c r="OG37" s="674">
        <v>70.8</v>
      </c>
      <c r="OH37" s="674">
        <v>81.900000000000006</v>
      </c>
      <c r="OI37" s="674">
        <v>70.5</v>
      </c>
      <c r="OJ37" s="674">
        <v>81.7</v>
      </c>
      <c r="OK37" s="674">
        <v>57.2</v>
      </c>
      <c r="OL37" s="674">
        <v>65.599999999999994</v>
      </c>
      <c r="OM37" s="674">
        <v>76</v>
      </c>
      <c r="ON37" s="674">
        <v>61</v>
      </c>
      <c r="OO37" s="674">
        <v>66</v>
      </c>
      <c r="OP37" s="674">
        <v>74.5</v>
      </c>
      <c r="OQ37" s="674">
        <v>54.6</v>
      </c>
      <c r="OR37" s="674">
        <v>59</v>
      </c>
      <c r="OS37" s="674">
        <v>67.3</v>
      </c>
      <c r="OT37" s="674">
        <v>61.2</v>
      </c>
      <c r="OU37" s="674">
        <v>20.9</v>
      </c>
      <c r="OV37" s="674">
        <v>21.1</v>
      </c>
      <c r="OW37" s="674">
        <v>21.3</v>
      </c>
      <c r="OX37" s="674">
        <v>21.4</v>
      </c>
      <c r="OY37" s="674">
        <v>20.9</v>
      </c>
      <c r="OZ37" s="674">
        <v>21.1</v>
      </c>
      <c r="PA37" s="674">
        <v>21</v>
      </c>
      <c r="PB37" s="674">
        <v>20.8</v>
      </c>
      <c r="PC37" s="674">
        <v>20.9</v>
      </c>
      <c r="PD37" s="674">
        <v>20.9</v>
      </c>
      <c r="PE37" s="674">
        <v>21</v>
      </c>
      <c r="PF37" s="674">
        <v>21.2</v>
      </c>
      <c r="PG37" s="674">
        <v>21</v>
      </c>
      <c r="PH37" s="674">
        <v>21.2</v>
      </c>
      <c r="PI37" s="674">
        <v>20.9</v>
      </c>
      <c r="PJ37" s="674">
        <v>20.7</v>
      </c>
      <c r="PK37" s="674">
        <v>20.9</v>
      </c>
      <c r="PL37" s="674">
        <v>25.2</v>
      </c>
      <c r="PM37" s="674">
        <v>21.7</v>
      </c>
      <c r="PN37" s="674">
        <v>20.8</v>
      </c>
      <c r="PO37" s="674">
        <v>25.3</v>
      </c>
      <c r="PP37" s="674">
        <v>21.2</v>
      </c>
      <c r="PQ37" s="674">
        <v>20.399999999999999</v>
      </c>
      <c r="PR37" s="674">
        <v>21.2</v>
      </c>
      <c r="PS37" s="674">
        <v>20.6</v>
      </c>
      <c r="PT37" s="674">
        <v>20.8</v>
      </c>
      <c r="PU37" s="674">
        <v>20.9</v>
      </c>
      <c r="PV37" s="674">
        <v>21.2</v>
      </c>
      <c r="PW37" s="674">
        <v>20.6</v>
      </c>
      <c r="PX37" s="674">
        <v>20.7</v>
      </c>
      <c r="PY37" s="674">
        <v>20.7</v>
      </c>
      <c r="PZ37" s="674">
        <v>20.5</v>
      </c>
      <c r="QA37" s="674">
        <v>20.6</v>
      </c>
      <c r="QB37" s="674">
        <v>20.6</v>
      </c>
      <c r="QC37" s="674">
        <v>20.7</v>
      </c>
      <c r="QD37" s="674">
        <v>20.9</v>
      </c>
      <c r="QE37" s="674">
        <v>20.7</v>
      </c>
      <c r="QF37" s="674">
        <v>20.8</v>
      </c>
      <c r="QG37" s="674">
        <v>20.6</v>
      </c>
      <c r="QH37" s="674">
        <v>20.399999999999999</v>
      </c>
      <c r="QI37" s="674">
        <v>20.6</v>
      </c>
      <c r="QJ37" s="674">
        <v>25</v>
      </c>
      <c r="QK37" s="674">
        <v>21.4</v>
      </c>
      <c r="QL37" s="674">
        <v>20.5</v>
      </c>
      <c r="QM37" s="674">
        <v>25.2</v>
      </c>
      <c r="QN37" s="674">
        <v>20.9</v>
      </c>
      <c r="QO37" s="674">
        <v>20.100000000000001</v>
      </c>
      <c r="QP37" s="674">
        <v>20.9</v>
      </c>
      <c r="QQ37" s="674">
        <v>65.900000000000006</v>
      </c>
      <c r="QR37" s="674">
        <v>74.900000000000006</v>
      </c>
      <c r="QS37" s="674">
        <v>85.5</v>
      </c>
      <c r="QT37" s="674">
        <v>67.099999999999994</v>
      </c>
      <c r="QU37" s="674">
        <v>74.900000000000006</v>
      </c>
      <c r="QV37" s="674">
        <v>85.3</v>
      </c>
      <c r="QW37" s="674">
        <v>66.599999999999994</v>
      </c>
      <c r="QX37" s="674">
        <v>74.7</v>
      </c>
      <c r="QY37" s="674">
        <v>84.6</v>
      </c>
      <c r="QZ37" s="674">
        <v>62.2</v>
      </c>
      <c r="RA37" s="674">
        <v>71</v>
      </c>
      <c r="RB37" s="674">
        <v>81.2</v>
      </c>
      <c r="RC37" s="674">
        <v>70.8</v>
      </c>
      <c r="RD37" s="674">
        <v>81.2</v>
      </c>
      <c r="RE37" s="674">
        <v>60.5</v>
      </c>
      <c r="RF37" s="674">
        <v>66.7</v>
      </c>
      <c r="RG37" s="674">
        <v>75.900000000000006</v>
      </c>
      <c r="RH37" s="674">
        <v>65.900000000000006</v>
      </c>
      <c r="RI37" s="674">
        <v>70.5</v>
      </c>
      <c r="RJ37" s="674">
        <v>76.900000000000006</v>
      </c>
      <c r="RK37" s="674">
        <v>60.6</v>
      </c>
      <c r="RL37" s="674">
        <v>65.5</v>
      </c>
      <c r="RM37" s="674">
        <v>72</v>
      </c>
      <c r="RN37" s="674">
        <v>62</v>
      </c>
      <c r="RO37" s="674">
        <v>65.900000000000006</v>
      </c>
      <c r="RP37" s="674">
        <v>74.900000000000006</v>
      </c>
      <c r="RQ37" s="674">
        <v>85.5</v>
      </c>
      <c r="RR37" s="674">
        <v>67.099999999999994</v>
      </c>
      <c r="RS37" s="674">
        <v>74.900000000000006</v>
      </c>
      <c r="RT37" s="674">
        <v>85.3</v>
      </c>
      <c r="RU37" s="674">
        <v>66.599999999999994</v>
      </c>
      <c r="RV37" s="674">
        <v>74.7</v>
      </c>
      <c r="RW37" s="674">
        <v>84.6</v>
      </c>
      <c r="RX37" s="674">
        <v>62.2</v>
      </c>
      <c r="RY37" s="674">
        <v>71</v>
      </c>
      <c r="RZ37" s="674">
        <v>81.2</v>
      </c>
      <c r="SA37" s="674">
        <v>70.8</v>
      </c>
      <c r="SB37" s="674">
        <v>81.2</v>
      </c>
      <c r="SC37" s="674">
        <v>60.5</v>
      </c>
      <c r="SD37" s="674">
        <v>66.7</v>
      </c>
      <c r="SE37" s="674">
        <v>75.900000000000006</v>
      </c>
      <c r="SF37" s="674">
        <v>65.900000000000006</v>
      </c>
      <c r="SG37" s="674">
        <v>70.5</v>
      </c>
      <c r="SH37" s="674">
        <v>76.900000000000006</v>
      </c>
      <c r="SI37" s="674">
        <v>60.6</v>
      </c>
      <c r="SJ37" s="674">
        <v>65.5</v>
      </c>
      <c r="SK37" s="674">
        <v>72</v>
      </c>
      <c r="SL37" s="674">
        <v>62</v>
      </c>
      <c r="SM37" s="674">
        <v>56.7</v>
      </c>
      <c r="SN37" s="674">
        <v>64.5</v>
      </c>
      <c r="SO37" s="674">
        <v>73.7</v>
      </c>
      <c r="SP37" s="674">
        <v>55.8</v>
      </c>
      <c r="SQ37" s="674">
        <v>64.2</v>
      </c>
      <c r="SR37" s="674">
        <v>73.7</v>
      </c>
      <c r="SS37" s="674">
        <v>55.7</v>
      </c>
      <c r="ST37" s="674">
        <v>64.099999999999994</v>
      </c>
      <c r="SU37" s="674">
        <v>74.400000000000006</v>
      </c>
      <c r="SV37" s="674">
        <v>54</v>
      </c>
      <c r="SW37" s="674">
        <v>60.9</v>
      </c>
      <c r="SX37" s="674">
        <v>70.099999999999994</v>
      </c>
      <c r="SY37" s="674">
        <v>61.1</v>
      </c>
      <c r="SZ37" s="674">
        <v>69.900000000000006</v>
      </c>
      <c r="TA37" s="674">
        <v>50.8</v>
      </c>
      <c r="TB37" s="674">
        <v>57.6</v>
      </c>
      <c r="TC37" s="674">
        <v>65.400000000000006</v>
      </c>
      <c r="TD37" s="674">
        <v>51.4</v>
      </c>
      <c r="TE37" s="674">
        <v>57.9</v>
      </c>
      <c r="TF37" s="674">
        <v>66.3</v>
      </c>
      <c r="TG37" s="674">
        <v>47.5</v>
      </c>
      <c r="TH37" s="674">
        <v>53.9</v>
      </c>
      <c r="TI37" s="674">
        <v>60.8</v>
      </c>
      <c r="TJ37" s="674">
        <v>53.8</v>
      </c>
      <c r="TK37" s="674">
        <v>57.5</v>
      </c>
      <c r="TL37" s="674">
        <v>64.900000000000006</v>
      </c>
      <c r="TM37" s="674">
        <v>74</v>
      </c>
      <c r="TN37" s="674">
        <v>57.3</v>
      </c>
      <c r="TO37" s="674">
        <v>64.900000000000006</v>
      </c>
      <c r="TP37" s="674">
        <v>74</v>
      </c>
      <c r="TQ37" s="674">
        <v>57.3</v>
      </c>
      <c r="TR37" s="674">
        <v>65</v>
      </c>
      <c r="TS37" s="674">
        <v>74.900000000000006</v>
      </c>
      <c r="TT37" s="674">
        <v>54.6</v>
      </c>
      <c r="TU37" s="674">
        <v>61.3</v>
      </c>
      <c r="TV37" s="674">
        <v>70.2</v>
      </c>
      <c r="TW37" s="674">
        <v>61.6</v>
      </c>
      <c r="TX37" s="674">
        <v>70.099999999999994</v>
      </c>
      <c r="TY37" s="674">
        <v>51.9</v>
      </c>
      <c r="TZ37" s="674">
        <v>58.3</v>
      </c>
      <c r="UA37" s="674">
        <v>65.8</v>
      </c>
      <c r="UB37" s="674">
        <v>56.8</v>
      </c>
      <c r="UC37" s="674">
        <v>59.7</v>
      </c>
      <c r="UD37" s="674">
        <v>67.2</v>
      </c>
      <c r="UE37" s="674">
        <v>53.3</v>
      </c>
      <c r="UF37" s="674">
        <v>56.1</v>
      </c>
      <c r="UG37" s="674">
        <v>62</v>
      </c>
      <c r="UH37" s="674">
        <v>54.9</v>
      </c>
      <c r="UI37" s="674">
        <v>59.8</v>
      </c>
      <c r="UJ37" s="674">
        <v>69</v>
      </c>
      <c r="UK37" s="674">
        <v>79.3</v>
      </c>
      <c r="UL37" s="674">
        <v>59.9</v>
      </c>
      <c r="UM37" s="674">
        <v>68.400000000000006</v>
      </c>
      <c r="UN37" s="674">
        <v>78.7</v>
      </c>
      <c r="UO37" s="674">
        <v>58.7</v>
      </c>
      <c r="UP37" s="674">
        <v>67.3</v>
      </c>
      <c r="UQ37" s="674">
        <v>77.7</v>
      </c>
      <c r="UR37" s="674">
        <v>55.8</v>
      </c>
      <c r="US37" s="674">
        <v>64.599999999999994</v>
      </c>
      <c r="UT37" s="674">
        <v>74.7</v>
      </c>
      <c r="UU37" s="674">
        <v>64.3</v>
      </c>
      <c r="UV37" s="674">
        <v>74.400000000000006</v>
      </c>
      <c r="UW37" s="674">
        <v>52.2</v>
      </c>
      <c r="UX37" s="674">
        <v>60</v>
      </c>
      <c r="UY37" s="674">
        <v>69.5</v>
      </c>
      <c r="UZ37" s="674">
        <v>55.8</v>
      </c>
      <c r="VA37" s="674">
        <v>60.4</v>
      </c>
      <c r="VB37" s="674">
        <v>68.5</v>
      </c>
      <c r="VC37" s="674">
        <v>49.6</v>
      </c>
      <c r="VD37" s="674">
        <v>53.3</v>
      </c>
      <c r="VE37" s="674">
        <v>61</v>
      </c>
      <c r="VF37" s="674">
        <v>55.9</v>
      </c>
      <c r="VG37" s="674">
        <v>64.400000000000006</v>
      </c>
      <c r="VH37" s="674">
        <v>73.900000000000006</v>
      </c>
      <c r="VI37" s="674">
        <v>84.7</v>
      </c>
      <c r="VJ37" s="674">
        <v>64.400000000000006</v>
      </c>
      <c r="VK37" s="674">
        <v>73.599999999999994</v>
      </c>
      <c r="VL37" s="674">
        <v>84.4</v>
      </c>
      <c r="VM37" s="674">
        <v>63.7</v>
      </c>
      <c r="VN37" s="674">
        <v>73</v>
      </c>
      <c r="VO37" s="674">
        <v>83.6</v>
      </c>
      <c r="VP37" s="674">
        <v>60.8</v>
      </c>
      <c r="VQ37" s="674">
        <v>70.099999999999994</v>
      </c>
      <c r="VR37" s="674">
        <v>80.5</v>
      </c>
      <c r="VS37" s="674">
        <v>60.7</v>
      </c>
      <c r="VT37" s="674">
        <v>69.900000000000006</v>
      </c>
      <c r="VU37" s="674">
        <v>80.5</v>
      </c>
      <c r="VV37" s="674">
        <v>56.9</v>
      </c>
      <c r="VW37" s="674">
        <v>65.3</v>
      </c>
      <c r="VX37" s="674">
        <v>75</v>
      </c>
      <c r="VY37" s="674">
        <v>60.6</v>
      </c>
      <c r="VZ37" s="674">
        <v>66.099999999999994</v>
      </c>
      <c r="WA37" s="674">
        <v>75.099999999999994</v>
      </c>
      <c r="WB37" s="674">
        <v>60.3</v>
      </c>
      <c r="WC37" s="674">
        <v>69.5</v>
      </c>
      <c r="WD37" s="674">
        <v>55.2</v>
      </c>
      <c r="WE37" s="674">
        <v>64.400000000000006</v>
      </c>
      <c r="WF37" s="674">
        <v>73.900000000000006</v>
      </c>
      <c r="WG37" s="674">
        <v>84.7</v>
      </c>
      <c r="WH37" s="674">
        <v>64.400000000000006</v>
      </c>
      <c r="WI37" s="674">
        <v>73.599999999999994</v>
      </c>
      <c r="WJ37" s="674">
        <v>84.4</v>
      </c>
      <c r="WK37" s="674">
        <v>63.7</v>
      </c>
      <c r="WL37" s="674">
        <v>73</v>
      </c>
      <c r="WM37" s="674">
        <v>83.6</v>
      </c>
      <c r="WN37" s="674">
        <v>60.8</v>
      </c>
      <c r="WO37" s="674">
        <v>70.099999999999994</v>
      </c>
      <c r="WP37" s="674">
        <v>80.5</v>
      </c>
      <c r="WQ37" s="674">
        <v>60.7</v>
      </c>
      <c r="WR37" s="674">
        <v>69.900000000000006</v>
      </c>
      <c r="WS37" s="674">
        <v>80.5</v>
      </c>
      <c r="WT37" s="674">
        <v>56.9</v>
      </c>
      <c r="WU37" s="674">
        <v>65.3</v>
      </c>
      <c r="WV37" s="674">
        <v>75</v>
      </c>
      <c r="WW37" s="674">
        <v>60.7</v>
      </c>
      <c r="WX37" s="674">
        <v>66.099999999999994</v>
      </c>
      <c r="WY37" s="674">
        <v>75.099999999999994</v>
      </c>
      <c r="WZ37" s="674">
        <v>60.3</v>
      </c>
      <c r="XA37" s="674">
        <v>69.5</v>
      </c>
      <c r="XB37" s="674">
        <v>55.3</v>
      </c>
    </row>
    <row r="38" spans="1:626" s="674" customFormat="1" ht="14.5" x14ac:dyDescent="0.35">
      <c r="A38" s="685"/>
      <c r="B38" s="684" t="s">
        <v>97</v>
      </c>
      <c r="C38" s="674">
        <v>0</v>
      </c>
      <c r="D38" s="674">
        <v>0</v>
      </c>
      <c r="E38" s="674">
        <v>0</v>
      </c>
      <c r="F38" s="674">
        <v>0</v>
      </c>
      <c r="G38" s="674">
        <v>0</v>
      </c>
      <c r="H38" s="674">
        <v>0</v>
      </c>
      <c r="I38" s="674">
        <v>0</v>
      </c>
      <c r="J38" s="674">
        <v>0</v>
      </c>
      <c r="K38" s="674">
        <v>0</v>
      </c>
      <c r="L38" s="674">
        <v>0</v>
      </c>
      <c r="M38" s="674">
        <v>0</v>
      </c>
      <c r="N38" s="674">
        <v>0</v>
      </c>
      <c r="O38" s="674">
        <v>0</v>
      </c>
      <c r="P38" s="674">
        <v>0</v>
      </c>
      <c r="Q38" s="674">
        <v>0</v>
      </c>
      <c r="R38" s="674">
        <v>0</v>
      </c>
      <c r="S38" s="674">
        <v>0</v>
      </c>
      <c r="T38" s="674">
        <v>0</v>
      </c>
      <c r="U38" s="674">
        <v>0</v>
      </c>
      <c r="V38" s="674">
        <v>0</v>
      </c>
      <c r="W38" s="674">
        <v>0</v>
      </c>
      <c r="X38" s="674">
        <v>0</v>
      </c>
      <c r="Y38" s="674">
        <v>0</v>
      </c>
      <c r="Z38" s="674">
        <v>0</v>
      </c>
      <c r="AA38" s="674">
        <v>0</v>
      </c>
      <c r="AB38" s="674">
        <v>0</v>
      </c>
      <c r="AC38" s="674">
        <v>0</v>
      </c>
      <c r="AD38" s="674">
        <v>0</v>
      </c>
      <c r="AE38" s="674">
        <v>0</v>
      </c>
      <c r="AF38" s="674">
        <v>0</v>
      </c>
      <c r="AG38" s="674">
        <v>0</v>
      </c>
      <c r="AH38" s="674">
        <v>0</v>
      </c>
      <c r="AI38" s="674">
        <v>0</v>
      </c>
      <c r="AJ38" s="674">
        <v>0</v>
      </c>
      <c r="AK38" s="674">
        <v>0</v>
      </c>
      <c r="AL38" s="674">
        <v>0</v>
      </c>
      <c r="AM38" s="674">
        <v>0</v>
      </c>
      <c r="AN38" s="674">
        <v>0</v>
      </c>
      <c r="AO38" s="674">
        <v>0</v>
      </c>
      <c r="AP38" s="674">
        <v>0</v>
      </c>
      <c r="AQ38" s="674">
        <v>0</v>
      </c>
      <c r="AR38" s="674">
        <v>0</v>
      </c>
      <c r="AS38" s="674">
        <v>0</v>
      </c>
      <c r="AT38" s="674">
        <v>0</v>
      </c>
      <c r="AU38" s="674">
        <v>0</v>
      </c>
      <c r="AV38" s="674">
        <v>0</v>
      </c>
      <c r="AW38" s="674">
        <v>0</v>
      </c>
      <c r="AX38" s="674">
        <v>0</v>
      </c>
      <c r="AY38" s="674">
        <v>0</v>
      </c>
      <c r="AZ38" s="674">
        <v>0</v>
      </c>
      <c r="BA38" s="674">
        <v>0</v>
      </c>
      <c r="BB38" s="674">
        <v>0</v>
      </c>
      <c r="BC38" s="674">
        <v>0</v>
      </c>
      <c r="BD38" s="674">
        <v>0</v>
      </c>
      <c r="BE38" s="674">
        <v>0</v>
      </c>
      <c r="BF38" s="674">
        <v>0</v>
      </c>
      <c r="BG38" s="674">
        <v>0</v>
      </c>
      <c r="BH38" s="674">
        <v>0</v>
      </c>
      <c r="BI38" s="674">
        <v>0</v>
      </c>
      <c r="BJ38" s="674">
        <v>0</v>
      </c>
      <c r="BK38" s="674">
        <v>0</v>
      </c>
      <c r="BL38" s="674">
        <v>0</v>
      </c>
      <c r="BM38" s="674">
        <v>0</v>
      </c>
      <c r="BN38" s="674">
        <v>0</v>
      </c>
      <c r="BO38" s="674">
        <v>0</v>
      </c>
      <c r="BP38" s="674">
        <v>0</v>
      </c>
      <c r="BQ38" s="674">
        <v>0</v>
      </c>
      <c r="BR38" s="674">
        <v>0</v>
      </c>
      <c r="BS38" s="674">
        <v>0</v>
      </c>
      <c r="BT38" s="674">
        <v>0</v>
      </c>
      <c r="BU38" s="674">
        <v>0</v>
      </c>
      <c r="BV38" s="674">
        <v>0</v>
      </c>
      <c r="BW38" s="674">
        <v>0</v>
      </c>
      <c r="BX38" s="674">
        <v>0</v>
      </c>
      <c r="BY38" s="674">
        <v>0</v>
      </c>
      <c r="BZ38" s="674">
        <v>0</v>
      </c>
      <c r="CA38" s="674">
        <v>0</v>
      </c>
      <c r="CB38" s="674">
        <v>0</v>
      </c>
      <c r="CC38" s="674">
        <v>0</v>
      </c>
      <c r="CD38" s="674">
        <v>0</v>
      </c>
      <c r="CE38" s="674">
        <v>0</v>
      </c>
      <c r="CF38" s="674">
        <v>0</v>
      </c>
      <c r="CG38" s="674">
        <v>0</v>
      </c>
      <c r="CH38" s="674">
        <v>0</v>
      </c>
      <c r="CI38" s="674">
        <v>0</v>
      </c>
      <c r="CJ38" s="674">
        <v>0</v>
      </c>
      <c r="CK38" s="674">
        <v>0</v>
      </c>
      <c r="CL38" s="674">
        <v>0</v>
      </c>
      <c r="CM38" s="674">
        <v>0</v>
      </c>
      <c r="CN38" s="674">
        <v>0</v>
      </c>
      <c r="CO38" s="674">
        <v>0</v>
      </c>
      <c r="CP38" s="674">
        <v>0</v>
      </c>
      <c r="CQ38" s="674">
        <v>0</v>
      </c>
      <c r="CR38" s="674">
        <v>0</v>
      </c>
      <c r="CS38" s="674">
        <v>0</v>
      </c>
      <c r="CT38" s="674">
        <v>0</v>
      </c>
      <c r="CU38" s="674">
        <v>0</v>
      </c>
      <c r="CV38" s="674">
        <v>0</v>
      </c>
      <c r="CW38" s="674">
        <v>0</v>
      </c>
      <c r="CX38" s="674">
        <v>0</v>
      </c>
      <c r="CY38" s="674">
        <v>0</v>
      </c>
      <c r="CZ38" s="674">
        <v>0</v>
      </c>
      <c r="DA38" s="674">
        <v>0</v>
      </c>
      <c r="DB38" s="674">
        <v>0</v>
      </c>
      <c r="DC38" s="674">
        <v>0</v>
      </c>
      <c r="DD38" s="674">
        <v>0</v>
      </c>
      <c r="DE38" s="674">
        <v>0</v>
      </c>
      <c r="DF38" s="674">
        <v>0</v>
      </c>
      <c r="DG38" s="674">
        <v>0</v>
      </c>
      <c r="DH38" s="674">
        <v>0</v>
      </c>
      <c r="DI38" s="674">
        <v>0</v>
      </c>
      <c r="DJ38" s="674">
        <v>0</v>
      </c>
      <c r="DK38" s="674">
        <v>0</v>
      </c>
      <c r="DL38" s="674">
        <v>0</v>
      </c>
      <c r="DM38" s="674">
        <v>0</v>
      </c>
      <c r="DN38" s="674">
        <v>0</v>
      </c>
      <c r="DO38" s="674">
        <v>0</v>
      </c>
      <c r="DP38" s="674">
        <v>0</v>
      </c>
      <c r="DQ38" s="674">
        <v>0</v>
      </c>
      <c r="DR38" s="674">
        <v>0</v>
      </c>
      <c r="DS38" s="674">
        <v>0</v>
      </c>
      <c r="DT38" s="674">
        <v>0</v>
      </c>
      <c r="DU38" s="674">
        <v>0</v>
      </c>
      <c r="DV38" s="674">
        <v>0</v>
      </c>
      <c r="DW38" s="674">
        <v>0</v>
      </c>
      <c r="DX38" s="674">
        <v>0</v>
      </c>
      <c r="DY38" s="674">
        <v>0</v>
      </c>
      <c r="DZ38" s="674">
        <v>0</v>
      </c>
      <c r="EA38" s="674">
        <v>0</v>
      </c>
      <c r="EB38" s="674">
        <v>0</v>
      </c>
      <c r="EC38" s="674">
        <v>0</v>
      </c>
      <c r="ED38" s="674">
        <v>0</v>
      </c>
      <c r="EE38" s="674">
        <v>0</v>
      </c>
      <c r="EF38" s="674">
        <v>0</v>
      </c>
      <c r="EG38" s="674">
        <v>0</v>
      </c>
      <c r="EH38" s="674">
        <v>0</v>
      </c>
      <c r="EI38" s="674">
        <v>0</v>
      </c>
      <c r="EJ38" s="674">
        <v>0</v>
      </c>
      <c r="EK38" s="674">
        <v>0</v>
      </c>
      <c r="EL38" s="674">
        <v>0</v>
      </c>
      <c r="EM38" s="674">
        <v>0</v>
      </c>
      <c r="EN38" s="674">
        <v>0</v>
      </c>
      <c r="EO38" s="674">
        <v>0</v>
      </c>
      <c r="EP38" s="674">
        <v>0</v>
      </c>
      <c r="EQ38" s="674">
        <v>0</v>
      </c>
      <c r="ER38" s="674">
        <v>0</v>
      </c>
      <c r="ES38" s="674">
        <v>0</v>
      </c>
      <c r="ET38" s="674">
        <v>0</v>
      </c>
      <c r="EU38" s="674">
        <v>0</v>
      </c>
      <c r="EV38" s="674">
        <v>0</v>
      </c>
      <c r="EW38" s="674">
        <v>0</v>
      </c>
      <c r="EX38" s="674">
        <v>0</v>
      </c>
      <c r="EY38" s="674">
        <v>0</v>
      </c>
      <c r="EZ38" s="674">
        <v>0</v>
      </c>
      <c r="FA38" s="674">
        <v>0</v>
      </c>
      <c r="FB38" s="674">
        <v>0</v>
      </c>
      <c r="FC38" s="674">
        <v>0</v>
      </c>
      <c r="FD38" s="674">
        <v>0</v>
      </c>
      <c r="FE38" s="674">
        <v>0</v>
      </c>
      <c r="FF38" s="674">
        <v>0</v>
      </c>
      <c r="FG38" s="674">
        <v>0</v>
      </c>
      <c r="FH38" s="674">
        <v>0</v>
      </c>
      <c r="FI38" s="674">
        <v>0</v>
      </c>
      <c r="FJ38" s="674">
        <v>0</v>
      </c>
      <c r="FK38" s="674">
        <v>0</v>
      </c>
      <c r="FL38" s="674">
        <v>0</v>
      </c>
      <c r="FM38" s="674">
        <v>0</v>
      </c>
      <c r="FN38" s="674">
        <v>0</v>
      </c>
      <c r="FO38" s="674">
        <v>0</v>
      </c>
      <c r="FP38" s="674">
        <v>0</v>
      </c>
      <c r="FQ38" s="674">
        <v>0</v>
      </c>
      <c r="FR38" s="674">
        <v>0</v>
      </c>
      <c r="FS38" s="674">
        <v>0</v>
      </c>
      <c r="FT38" s="674">
        <v>0</v>
      </c>
      <c r="FU38" s="674">
        <v>0</v>
      </c>
      <c r="FV38" s="674">
        <v>0</v>
      </c>
      <c r="FW38" s="674">
        <v>0</v>
      </c>
      <c r="FX38" s="674">
        <v>0</v>
      </c>
      <c r="FY38" s="674">
        <v>0</v>
      </c>
      <c r="FZ38" s="674">
        <v>0</v>
      </c>
      <c r="GA38" s="674">
        <v>0</v>
      </c>
      <c r="GB38" s="674">
        <v>0</v>
      </c>
      <c r="GC38" s="674">
        <v>0</v>
      </c>
      <c r="GD38" s="674">
        <v>0</v>
      </c>
      <c r="GE38" s="674">
        <v>0</v>
      </c>
      <c r="GF38" s="674">
        <v>0</v>
      </c>
      <c r="GG38" s="674">
        <v>0</v>
      </c>
      <c r="GH38" s="674">
        <v>0</v>
      </c>
      <c r="GI38" s="674">
        <v>0</v>
      </c>
      <c r="GJ38" s="674">
        <v>0</v>
      </c>
      <c r="GK38" s="674">
        <v>0</v>
      </c>
      <c r="GL38" s="674">
        <v>0</v>
      </c>
      <c r="GM38" s="674">
        <v>0</v>
      </c>
      <c r="GN38" s="674">
        <v>0</v>
      </c>
      <c r="GO38" s="674">
        <v>0</v>
      </c>
      <c r="GP38" s="674">
        <v>0</v>
      </c>
      <c r="GQ38" s="674">
        <v>0</v>
      </c>
      <c r="GR38" s="674">
        <v>0</v>
      </c>
      <c r="GS38" s="674">
        <v>0</v>
      </c>
      <c r="GT38" s="674">
        <v>0</v>
      </c>
      <c r="GU38" s="674">
        <v>0</v>
      </c>
      <c r="GV38" s="674">
        <v>0</v>
      </c>
      <c r="GW38" s="674">
        <v>0</v>
      </c>
      <c r="GX38" s="674">
        <v>0</v>
      </c>
      <c r="GY38" s="674">
        <v>0</v>
      </c>
      <c r="GZ38" s="674">
        <v>0</v>
      </c>
      <c r="HA38" s="674">
        <v>0</v>
      </c>
      <c r="HB38" s="674">
        <v>0</v>
      </c>
      <c r="HC38" s="674">
        <v>0</v>
      </c>
      <c r="HD38" s="674">
        <v>0</v>
      </c>
      <c r="HE38" s="674">
        <v>0</v>
      </c>
      <c r="HF38" s="674">
        <v>0</v>
      </c>
      <c r="HG38" s="674">
        <v>0</v>
      </c>
      <c r="HH38" s="674">
        <v>0</v>
      </c>
      <c r="HI38" s="674">
        <v>0</v>
      </c>
      <c r="HJ38" s="674">
        <v>0</v>
      </c>
      <c r="HK38" s="674">
        <v>0</v>
      </c>
      <c r="HL38" s="674">
        <v>0</v>
      </c>
      <c r="HM38" s="674">
        <v>0</v>
      </c>
      <c r="HN38" s="674">
        <v>0</v>
      </c>
      <c r="HO38" s="674">
        <v>0</v>
      </c>
      <c r="HP38" s="674">
        <v>0</v>
      </c>
      <c r="HQ38" s="674">
        <v>0</v>
      </c>
      <c r="HR38" s="674">
        <v>0</v>
      </c>
      <c r="HS38" s="674">
        <v>0</v>
      </c>
      <c r="HT38" s="674">
        <v>0</v>
      </c>
      <c r="HU38" s="674">
        <v>0</v>
      </c>
      <c r="HV38" s="674">
        <v>0</v>
      </c>
      <c r="HW38" s="674">
        <v>0</v>
      </c>
      <c r="HX38" s="674">
        <v>0</v>
      </c>
      <c r="HY38" s="674">
        <v>0</v>
      </c>
      <c r="HZ38" s="674">
        <v>0</v>
      </c>
      <c r="IA38" s="674">
        <v>0</v>
      </c>
      <c r="IB38" s="674">
        <v>0</v>
      </c>
      <c r="IC38" s="674">
        <v>0</v>
      </c>
      <c r="ID38" s="674">
        <v>0</v>
      </c>
      <c r="IE38" s="674">
        <v>0</v>
      </c>
      <c r="IF38" s="674">
        <v>0</v>
      </c>
      <c r="IG38" s="674">
        <v>0</v>
      </c>
      <c r="IH38" s="674">
        <v>0</v>
      </c>
      <c r="II38" s="674">
        <v>0</v>
      </c>
      <c r="IJ38" s="674">
        <v>0</v>
      </c>
      <c r="IK38" s="674">
        <v>0</v>
      </c>
      <c r="IL38" s="674">
        <v>0</v>
      </c>
      <c r="IM38" s="674">
        <v>0</v>
      </c>
      <c r="IN38" s="674">
        <v>0</v>
      </c>
      <c r="IO38" s="674">
        <v>0</v>
      </c>
      <c r="IP38" s="674">
        <v>0</v>
      </c>
      <c r="IQ38" s="674">
        <v>0</v>
      </c>
      <c r="IR38" s="674">
        <v>0</v>
      </c>
      <c r="IS38" s="674">
        <v>0</v>
      </c>
      <c r="IT38" s="674">
        <v>0</v>
      </c>
      <c r="IU38" s="674">
        <v>0</v>
      </c>
      <c r="IV38" s="674">
        <v>0</v>
      </c>
      <c r="IW38" s="674">
        <v>0</v>
      </c>
      <c r="IX38" s="674">
        <v>0</v>
      </c>
      <c r="IY38" s="674">
        <v>0</v>
      </c>
      <c r="IZ38" s="674">
        <v>0</v>
      </c>
      <c r="JA38" s="674">
        <v>0</v>
      </c>
      <c r="JB38" s="674">
        <v>0</v>
      </c>
      <c r="JC38" s="674">
        <v>0</v>
      </c>
      <c r="JD38" s="674">
        <v>0</v>
      </c>
      <c r="JE38" s="674">
        <v>0</v>
      </c>
      <c r="JF38" s="674">
        <v>0</v>
      </c>
      <c r="JG38" s="674">
        <v>0</v>
      </c>
      <c r="JH38" s="674">
        <v>0</v>
      </c>
      <c r="JI38" s="674">
        <v>0</v>
      </c>
      <c r="JJ38" s="674">
        <v>0</v>
      </c>
      <c r="JK38" s="674">
        <v>0</v>
      </c>
      <c r="JL38" s="674">
        <v>0</v>
      </c>
      <c r="JM38" s="674">
        <v>0</v>
      </c>
      <c r="JN38" s="674">
        <v>0</v>
      </c>
      <c r="JO38" s="674">
        <v>0</v>
      </c>
      <c r="JP38" s="674">
        <v>0</v>
      </c>
      <c r="JQ38" s="674">
        <v>0</v>
      </c>
      <c r="JR38" s="674">
        <v>0</v>
      </c>
      <c r="JS38" s="674">
        <v>0</v>
      </c>
      <c r="JT38" s="674">
        <v>0</v>
      </c>
      <c r="JU38" s="674">
        <v>0</v>
      </c>
      <c r="JV38" s="674">
        <v>0</v>
      </c>
      <c r="JW38" s="674">
        <v>0</v>
      </c>
      <c r="JX38" s="674">
        <v>0</v>
      </c>
      <c r="JY38" s="674">
        <v>0</v>
      </c>
      <c r="JZ38" s="674">
        <v>0</v>
      </c>
      <c r="KA38" s="674">
        <v>0</v>
      </c>
      <c r="KB38" s="674">
        <v>0</v>
      </c>
      <c r="KC38" s="674">
        <v>0</v>
      </c>
      <c r="KD38" s="674">
        <v>0</v>
      </c>
      <c r="KE38" s="674">
        <v>0</v>
      </c>
      <c r="KF38" s="674">
        <v>0</v>
      </c>
      <c r="KG38" s="674">
        <v>0</v>
      </c>
      <c r="KH38" s="674">
        <v>0</v>
      </c>
      <c r="KI38" s="674">
        <v>0</v>
      </c>
      <c r="KJ38" s="674">
        <v>0</v>
      </c>
      <c r="KK38" s="674">
        <v>0</v>
      </c>
      <c r="KL38" s="674">
        <v>0</v>
      </c>
      <c r="KM38" s="674">
        <v>0</v>
      </c>
      <c r="KN38" s="674">
        <v>0</v>
      </c>
      <c r="KO38" s="674">
        <v>0</v>
      </c>
      <c r="KP38" s="674">
        <v>0</v>
      </c>
      <c r="KQ38" s="674">
        <v>0</v>
      </c>
      <c r="KR38" s="674">
        <v>0</v>
      </c>
      <c r="KS38" s="674">
        <v>0</v>
      </c>
      <c r="KT38" s="674">
        <v>0</v>
      </c>
      <c r="KU38" s="674">
        <v>0</v>
      </c>
      <c r="KV38" s="674">
        <v>0</v>
      </c>
      <c r="KW38" s="674">
        <v>0</v>
      </c>
      <c r="KX38" s="674">
        <v>0</v>
      </c>
      <c r="KY38" s="674">
        <v>0</v>
      </c>
      <c r="KZ38" s="674">
        <v>0</v>
      </c>
      <c r="LA38" s="674">
        <v>0</v>
      </c>
      <c r="LB38" s="674">
        <v>0</v>
      </c>
      <c r="LC38" s="674">
        <v>0</v>
      </c>
      <c r="LD38" s="674">
        <v>0</v>
      </c>
      <c r="LE38" s="674">
        <v>0</v>
      </c>
      <c r="LF38" s="674">
        <v>0</v>
      </c>
      <c r="LG38" s="674">
        <v>0</v>
      </c>
      <c r="LH38" s="674">
        <v>0</v>
      </c>
      <c r="LI38" s="674">
        <v>0</v>
      </c>
      <c r="LJ38" s="674">
        <v>0</v>
      </c>
      <c r="LK38" s="674">
        <v>0</v>
      </c>
      <c r="LL38" s="674">
        <v>0</v>
      </c>
      <c r="LM38" s="674">
        <v>0</v>
      </c>
      <c r="LN38" s="674">
        <v>0</v>
      </c>
      <c r="LO38" s="674">
        <v>0</v>
      </c>
      <c r="LP38" s="674">
        <v>0</v>
      </c>
      <c r="LQ38" s="674">
        <v>0</v>
      </c>
      <c r="LR38" s="674">
        <v>0</v>
      </c>
      <c r="LS38" s="674">
        <v>0</v>
      </c>
      <c r="LT38" s="674">
        <v>0</v>
      </c>
      <c r="LU38" s="674">
        <v>0</v>
      </c>
      <c r="LV38" s="674">
        <v>0</v>
      </c>
      <c r="LW38" s="674">
        <v>0</v>
      </c>
      <c r="LX38" s="674">
        <v>0</v>
      </c>
      <c r="LY38" s="674">
        <v>0</v>
      </c>
      <c r="LZ38" s="674">
        <v>0</v>
      </c>
      <c r="MA38" s="674">
        <v>0</v>
      </c>
      <c r="MB38" s="674">
        <v>0</v>
      </c>
      <c r="MC38" s="674">
        <v>0</v>
      </c>
      <c r="MD38" s="674">
        <v>0</v>
      </c>
      <c r="ME38" s="674">
        <v>0</v>
      </c>
      <c r="MF38" s="674">
        <v>0</v>
      </c>
      <c r="MG38" s="674">
        <v>0</v>
      </c>
      <c r="MH38" s="674">
        <v>0</v>
      </c>
      <c r="MI38" s="674">
        <v>0</v>
      </c>
      <c r="MJ38" s="674">
        <v>0</v>
      </c>
      <c r="MK38" s="674">
        <v>0</v>
      </c>
      <c r="ML38" s="674">
        <v>0</v>
      </c>
      <c r="MM38" s="674">
        <v>0</v>
      </c>
      <c r="MN38" s="674">
        <v>0</v>
      </c>
      <c r="MO38" s="674">
        <v>0</v>
      </c>
      <c r="MP38" s="674">
        <v>0</v>
      </c>
      <c r="MQ38" s="674">
        <v>0</v>
      </c>
      <c r="MR38" s="674">
        <v>0</v>
      </c>
      <c r="MS38" s="674">
        <v>0</v>
      </c>
      <c r="MT38" s="674">
        <v>0</v>
      </c>
      <c r="MU38" s="674">
        <v>0</v>
      </c>
      <c r="MV38" s="674">
        <v>0</v>
      </c>
      <c r="MW38" s="674">
        <v>0</v>
      </c>
      <c r="MX38" s="674">
        <v>0</v>
      </c>
      <c r="MY38" s="674">
        <v>138.6</v>
      </c>
      <c r="MZ38" s="674">
        <v>166.4</v>
      </c>
      <c r="NA38" s="674">
        <v>196.3</v>
      </c>
      <c r="NB38" s="674">
        <v>139.4</v>
      </c>
      <c r="NC38" s="674">
        <v>167.3</v>
      </c>
      <c r="ND38" s="674">
        <v>196.8</v>
      </c>
      <c r="NE38" s="674">
        <v>134.80000000000001</v>
      </c>
      <c r="NF38" s="674">
        <v>161.9</v>
      </c>
      <c r="NG38" s="674">
        <v>190.6</v>
      </c>
      <c r="NH38" s="674">
        <v>130.1</v>
      </c>
      <c r="NI38" s="674">
        <v>159</v>
      </c>
      <c r="NJ38" s="674">
        <v>189</v>
      </c>
      <c r="NK38" s="674">
        <v>158.69999999999999</v>
      </c>
      <c r="NL38" s="674">
        <v>188.8</v>
      </c>
      <c r="NM38" s="674">
        <v>115</v>
      </c>
      <c r="NN38" s="674">
        <v>141.6</v>
      </c>
      <c r="NO38" s="674">
        <v>169.9</v>
      </c>
      <c r="NP38" s="674">
        <v>112.6</v>
      </c>
      <c r="NQ38" s="674">
        <v>137.9</v>
      </c>
      <c r="NR38" s="674">
        <v>165.1</v>
      </c>
      <c r="NS38" s="674">
        <v>101.4</v>
      </c>
      <c r="NT38" s="674">
        <v>128.1</v>
      </c>
      <c r="NU38" s="674">
        <v>157.69999999999999</v>
      </c>
      <c r="NV38" s="674">
        <v>130.30000000000001</v>
      </c>
      <c r="NW38" s="674">
        <v>0</v>
      </c>
      <c r="NX38" s="674">
        <v>0</v>
      </c>
      <c r="NY38" s="674">
        <v>0</v>
      </c>
      <c r="NZ38" s="674">
        <v>0</v>
      </c>
      <c r="OA38" s="674">
        <v>0</v>
      </c>
      <c r="OB38" s="674">
        <v>0</v>
      </c>
      <c r="OC38" s="674">
        <v>0</v>
      </c>
      <c r="OD38" s="674">
        <v>0</v>
      </c>
      <c r="OE38" s="674">
        <v>0</v>
      </c>
      <c r="OF38" s="674">
        <v>0</v>
      </c>
      <c r="OG38" s="674">
        <v>0</v>
      </c>
      <c r="OH38" s="674">
        <v>0</v>
      </c>
      <c r="OI38" s="674">
        <v>0</v>
      </c>
      <c r="OJ38" s="674">
        <v>0</v>
      </c>
      <c r="OK38" s="674">
        <v>0</v>
      </c>
      <c r="OL38" s="674">
        <v>0</v>
      </c>
      <c r="OM38" s="674">
        <v>0</v>
      </c>
      <c r="ON38" s="674">
        <v>0</v>
      </c>
      <c r="OO38" s="674">
        <v>0</v>
      </c>
      <c r="OP38" s="674">
        <v>0</v>
      </c>
      <c r="OQ38" s="674">
        <v>0</v>
      </c>
      <c r="OR38" s="674">
        <v>0</v>
      </c>
      <c r="OS38" s="674">
        <v>0</v>
      </c>
      <c r="OT38" s="674">
        <v>0</v>
      </c>
      <c r="OU38" s="674">
        <v>0</v>
      </c>
      <c r="OV38" s="674">
        <v>0</v>
      </c>
      <c r="OW38" s="674">
        <v>0</v>
      </c>
      <c r="OX38" s="674">
        <v>0</v>
      </c>
      <c r="OY38" s="674">
        <v>0</v>
      </c>
      <c r="OZ38" s="674">
        <v>0</v>
      </c>
      <c r="PA38" s="674">
        <v>0</v>
      </c>
      <c r="PB38" s="674">
        <v>0</v>
      </c>
      <c r="PC38" s="674">
        <v>0</v>
      </c>
      <c r="PD38" s="674">
        <v>0</v>
      </c>
      <c r="PE38" s="674">
        <v>0</v>
      </c>
      <c r="PF38" s="674">
        <v>0</v>
      </c>
      <c r="PG38" s="674">
        <v>0</v>
      </c>
      <c r="PH38" s="674">
        <v>0</v>
      </c>
      <c r="PI38" s="674">
        <v>0</v>
      </c>
      <c r="PJ38" s="674">
        <v>0</v>
      </c>
      <c r="PK38" s="674">
        <v>0</v>
      </c>
      <c r="PL38" s="674">
        <v>0</v>
      </c>
      <c r="PM38" s="674">
        <v>0</v>
      </c>
      <c r="PN38" s="674">
        <v>0</v>
      </c>
      <c r="PO38" s="674">
        <v>0</v>
      </c>
      <c r="PP38" s="674">
        <v>0</v>
      </c>
      <c r="PQ38" s="674">
        <v>0</v>
      </c>
      <c r="PR38" s="674">
        <v>0</v>
      </c>
      <c r="PS38" s="674">
        <v>134.69999999999999</v>
      </c>
      <c r="PT38" s="674">
        <v>162.1</v>
      </c>
      <c r="PU38" s="674">
        <v>190.9</v>
      </c>
      <c r="PV38" s="674">
        <v>135.1</v>
      </c>
      <c r="PW38" s="674">
        <v>162.69999999999999</v>
      </c>
      <c r="PX38" s="674">
        <v>190.8</v>
      </c>
      <c r="PY38" s="674">
        <v>129.19999999999999</v>
      </c>
      <c r="PZ38" s="674">
        <v>155.30000000000001</v>
      </c>
      <c r="QA38" s="674">
        <v>183.3</v>
      </c>
      <c r="QB38" s="674">
        <v>124.2</v>
      </c>
      <c r="QC38" s="674">
        <v>152</v>
      </c>
      <c r="QD38" s="674">
        <v>181.4</v>
      </c>
      <c r="QE38" s="674">
        <v>151.30000000000001</v>
      </c>
      <c r="QF38" s="674">
        <v>180.1</v>
      </c>
      <c r="QG38" s="674">
        <v>109.6</v>
      </c>
      <c r="QH38" s="674">
        <v>135.1</v>
      </c>
      <c r="QI38" s="674">
        <v>163.1</v>
      </c>
      <c r="QJ38" s="674">
        <v>104.5</v>
      </c>
      <c r="QK38" s="674">
        <v>129.6</v>
      </c>
      <c r="QL38" s="674">
        <v>155.9</v>
      </c>
      <c r="QM38" s="674">
        <v>87.6</v>
      </c>
      <c r="QN38" s="674">
        <v>113.1</v>
      </c>
      <c r="QO38" s="674">
        <v>139.80000000000001</v>
      </c>
      <c r="QP38" s="674">
        <v>124.3</v>
      </c>
      <c r="QQ38" s="674">
        <v>0</v>
      </c>
      <c r="QR38" s="674">
        <v>0</v>
      </c>
      <c r="QS38" s="674">
        <v>0</v>
      </c>
      <c r="QT38" s="674">
        <v>0</v>
      </c>
      <c r="QU38" s="674">
        <v>0</v>
      </c>
      <c r="QV38" s="674">
        <v>0</v>
      </c>
      <c r="QW38" s="674">
        <v>0</v>
      </c>
      <c r="QX38" s="674">
        <v>0</v>
      </c>
      <c r="QY38" s="674">
        <v>0</v>
      </c>
      <c r="QZ38" s="674">
        <v>0</v>
      </c>
      <c r="RA38" s="674">
        <v>0</v>
      </c>
      <c r="RB38" s="674">
        <v>0</v>
      </c>
      <c r="RC38" s="674">
        <v>0</v>
      </c>
      <c r="RD38" s="674">
        <v>0</v>
      </c>
      <c r="RE38" s="674">
        <v>0</v>
      </c>
      <c r="RF38" s="674">
        <v>0</v>
      </c>
      <c r="RG38" s="674">
        <v>0</v>
      </c>
      <c r="RH38" s="674">
        <v>0</v>
      </c>
      <c r="RI38" s="674">
        <v>0</v>
      </c>
      <c r="RJ38" s="674">
        <v>0</v>
      </c>
      <c r="RK38" s="674">
        <v>0</v>
      </c>
      <c r="RL38" s="674">
        <v>0</v>
      </c>
      <c r="RM38" s="674">
        <v>0</v>
      </c>
      <c r="RN38" s="674">
        <v>0</v>
      </c>
      <c r="RO38" s="674">
        <v>0</v>
      </c>
      <c r="RP38" s="674">
        <v>0</v>
      </c>
      <c r="RQ38" s="674">
        <v>0</v>
      </c>
      <c r="RR38" s="674">
        <v>0</v>
      </c>
      <c r="RS38" s="674">
        <v>0</v>
      </c>
      <c r="RT38" s="674">
        <v>0</v>
      </c>
      <c r="RU38" s="674">
        <v>0</v>
      </c>
      <c r="RV38" s="674">
        <v>0</v>
      </c>
      <c r="RW38" s="674">
        <v>0</v>
      </c>
      <c r="RX38" s="674">
        <v>0</v>
      </c>
      <c r="RY38" s="674">
        <v>0</v>
      </c>
      <c r="RZ38" s="674">
        <v>0</v>
      </c>
      <c r="SA38" s="674">
        <v>0</v>
      </c>
      <c r="SB38" s="674">
        <v>0</v>
      </c>
      <c r="SC38" s="674">
        <v>0</v>
      </c>
      <c r="SD38" s="674">
        <v>0</v>
      </c>
      <c r="SE38" s="674">
        <v>0</v>
      </c>
      <c r="SF38" s="674">
        <v>0</v>
      </c>
      <c r="SG38" s="674">
        <v>0</v>
      </c>
      <c r="SH38" s="674">
        <v>0</v>
      </c>
      <c r="SI38" s="674">
        <v>0</v>
      </c>
      <c r="SJ38" s="674">
        <v>0</v>
      </c>
      <c r="SK38" s="674">
        <v>0</v>
      </c>
      <c r="SL38" s="674">
        <v>0</v>
      </c>
      <c r="SM38" s="674">
        <v>0</v>
      </c>
      <c r="SN38" s="674">
        <v>0</v>
      </c>
      <c r="SO38" s="674">
        <v>0</v>
      </c>
      <c r="SP38" s="674">
        <v>0</v>
      </c>
      <c r="SQ38" s="674">
        <v>0</v>
      </c>
      <c r="SR38" s="674">
        <v>0</v>
      </c>
      <c r="SS38" s="674">
        <v>0</v>
      </c>
      <c r="ST38" s="674">
        <v>0</v>
      </c>
      <c r="SU38" s="674">
        <v>0</v>
      </c>
      <c r="SV38" s="674">
        <v>0</v>
      </c>
      <c r="SW38" s="674">
        <v>0</v>
      </c>
      <c r="SX38" s="674">
        <v>0</v>
      </c>
      <c r="SY38" s="674">
        <v>0</v>
      </c>
      <c r="SZ38" s="674">
        <v>0</v>
      </c>
      <c r="TA38" s="674">
        <v>0</v>
      </c>
      <c r="TB38" s="674">
        <v>0</v>
      </c>
      <c r="TC38" s="674">
        <v>0</v>
      </c>
      <c r="TD38" s="674">
        <v>0</v>
      </c>
      <c r="TE38" s="674">
        <v>0</v>
      </c>
      <c r="TF38" s="674">
        <v>0</v>
      </c>
      <c r="TG38" s="674">
        <v>0</v>
      </c>
      <c r="TH38" s="674">
        <v>0</v>
      </c>
      <c r="TI38" s="674">
        <v>0</v>
      </c>
      <c r="TJ38" s="674">
        <v>0</v>
      </c>
      <c r="TK38" s="674">
        <v>0</v>
      </c>
      <c r="TL38" s="674">
        <v>0</v>
      </c>
      <c r="TM38" s="674">
        <v>0</v>
      </c>
      <c r="TN38" s="674">
        <v>0</v>
      </c>
      <c r="TO38" s="674">
        <v>0</v>
      </c>
      <c r="TP38" s="674">
        <v>0</v>
      </c>
      <c r="TQ38" s="674">
        <v>0</v>
      </c>
      <c r="TR38" s="674">
        <v>0</v>
      </c>
      <c r="TS38" s="674">
        <v>0</v>
      </c>
      <c r="TT38" s="674">
        <v>0</v>
      </c>
      <c r="TU38" s="674">
        <v>0</v>
      </c>
      <c r="TV38" s="674">
        <v>0</v>
      </c>
      <c r="TW38" s="674">
        <v>0</v>
      </c>
      <c r="TX38" s="674">
        <v>0</v>
      </c>
      <c r="TY38" s="674">
        <v>0</v>
      </c>
      <c r="TZ38" s="674">
        <v>0</v>
      </c>
      <c r="UA38" s="674">
        <v>0</v>
      </c>
      <c r="UB38" s="674">
        <v>0</v>
      </c>
      <c r="UC38" s="674">
        <v>0</v>
      </c>
      <c r="UD38" s="674">
        <v>0</v>
      </c>
      <c r="UE38" s="674">
        <v>0</v>
      </c>
      <c r="UF38" s="674">
        <v>0</v>
      </c>
      <c r="UG38" s="674">
        <v>0</v>
      </c>
      <c r="UH38" s="674">
        <v>0</v>
      </c>
      <c r="UI38" s="674">
        <v>0</v>
      </c>
      <c r="UJ38" s="674">
        <v>0</v>
      </c>
      <c r="UK38" s="674">
        <v>0</v>
      </c>
      <c r="UL38" s="674">
        <v>0</v>
      </c>
      <c r="UM38" s="674">
        <v>0</v>
      </c>
      <c r="UN38" s="674">
        <v>0</v>
      </c>
      <c r="UO38" s="674">
        <v>0</v>
      </c>
      <c r="UP38" s="674">
        <v>0</v>
      </c>
      <c r="UQ38" s="674">
        <v>0</v>
      </c>
      <c r="UR38" s="674">
        <v>0</v>
      </c>
      <c r="US38" s="674">
        <v>0</v>
      </c>
      <c r="UT38" s="674">
        <v>0</v>
      </c>
      <c r="UU38" s="674">
        <v>0</v>
      </c>
      <c r="UV38" s="674">
        <v>0</v>
      </c>
      <c r="UW38" s="674">
        <v>0</v>
      </c>
      <c r="UX38" s="674">
        <v>0</v>
      </c>
      <c r="UY38" s="674">
        <v>0</v>
      </c>
      <c r="UZ38" s="674">
        <v>0</v>
      </c>
      <c r="VA38" s="674">
        <v>0</v>
      </c>
      <c r="VB38" s="674">
        <v>0</v>
      </c>
      <c r="VC38" s="674">
        <v>0</v>
      </c>
      <c r="VD38" s="674">
        <v>0</v>
      </c>
      <c r="VE38" s="674">
        <v>0</v>
      </c>
      <c r="VF38" s="674">
        <v>0</v>
      </c>
      <c r="VG38" s="674">
        <v>0</v>
      </c>
      <c r="VH38" s="674">
        <v>0</v>
      </c>
      <c r="VI38" s="674">
        <v>0</v>
      </c>
      <c r="VJ38" s="674">
        <v>0</v>
      </c>
      <c r="VK38" s="674">
        <v>0</v>
      </c>
      <c r="VL38" s="674">
        <v>0</v>
      </c>
      <c r="VM38" s="674">
        <v>0</v>
      </c>
      <c r="VN38" s="674">
        <v>0</v>
      </c>
      <c r="VO38" s="674">
        <v>0</v>
      </c>
      <c r="VP38" s="674">
        <v>0</v>
      </c>
      <c r="VQ38" s="674">
        <v>0</v>
      </c>
      <c r="VR38" s="674">
        <v>0</v>
      </c>
      <c r="VS38" s="674">
        <v>0</v>
      </c>
      <c r="VT38" s="674">
        <v>0</v>
      </c>
      <c r="VU38" s="674">
        <v>0</v>
      </c>
      <c r="VV38" s="674">
        <v>0</v>
      </c>
      <c r="VW38" s="674">
        <v>0</v>
      </c>
      <c r="VX38" s="674">
        <v>0</v>
      </c>
      <c r="VY38" s="674">
        <v>0</v>
      </c>
      <c r="VZ38" s="674">
        <v>0</v>
      </c>
      <c r="WA38" s="674">
        <v>0</v>
      </c>
      <c r="WB38" s="674">
        <v>0</v>
      </c>
      <c r="WC38" s="674">
        <v>0</v>
      </c>
      <c r="WD38" s="674">
        <v>0</v>
      </c>
      <c r="WE38" s="674">
        <v>0</v>
      </c>
      <c r="WF38" s="674">
        <v>0</v>
      </c>
      <c r="WG38" s="674">
        <v>0</v>
      </c>
      <c r="WH38" s="674">
        <v>0</v>
      </c>
      <c r="WI38" s="674">
        <v>0</v>
      </c>
      <c r="WJ38" s="674">
        <v>0</v>
      </c>
      <c r="WK38" s="674">
        <v>0</v>
      </c>
      <c r="WL38" s="674">
        <v>0</v>
      </c>
      <c r="WM38" s="674">
        <v>0</v>
      </c>
      <c r="WN38" s="674">
        <v>0</v>
      </c>
      <c r="WO38" s="674">
        <v>0</v>
      </c>
      <c r="WP38" s="674">
        <v>0</v>
      </c>
      <c r="WQ38" s="674">
        <v>0</v>
      </c>
      <c r="WR38" s="674">
        <v>0</v>
      </c>
      <c r="WS38" s="674">
        <v>0</v>
      </c>
      <c r="WT38" s="674">
        <v>0</v>
      </c>
      <c r="WU38" s="674">
        <v>0</v>
      </c>
      <c r="WV38" s="674">
        <v>0</v>
      </c>
      <c r="WW38" s="674">
        <v>0</v>
      </c>
      <c r="WX38" s="674">
        <v>0</v>
      </c>
      <c r="WY38" s="674">
        <v>0</v>
      </c>
      <c r="WZ38" s="674">
        <v>0</v>
      </c>
      <c r="XA38" s="674">
        <v>0</v>
      </c>
      <c r="XB38" s="674">
        <v>0</v>
      </c>
    </row>
    <row r="39" spans="1:626" s="674" customFormat="1" ht="14.5" x14ac:dyDescent="0.35">
      <c r="A39" s="687" t="s">
        <v>98</v>
      </c>
      <c r="B39" s="688"/>
    </row>
    <row r="40" spans="1:626" s="674" customFormat="1" ht="14.5" x14ac:dyDescent="0.35">
      <c r="A40" s="689" t="s">
        <v>99</v>
      </c>
      <c r="B40" s="690" t="s">
        <v>100</v>
      </c>
      <c r="C40" s="674">
        <v>475.8</v>
      </c>
      <c r="D40" s="674">
        <v>351.4</v>
      </c>
      <c r="E40" s="674">
        <v>194.7</v>
      </c>
      <c r="F40" s="674">
        <v>90.2</v>
      </c>
      <c r="G40" s="674">
        <v>616</v>
      </c>
      <c r="H40" s="674">
        <v>333</v>
      </c>
      <c r="I40" s="674">
        <v>162.9</v>
      </c>
      <c r="J40" s="674">
        <v>532.5</v>
      </c>
      <c r="K40" s="674">
        <v>256.7</v>
      </c>
      <c r="L40" s="674">
        <v>112.1</v>
      </c>
      <c r="M40" s="674">
        <v>196.3</v>
      </c>
      <c r="N40" s="674">
        <v>102</v>
      </c>
      <c r="O40" s="674">
        <v>44.5</v>
      </c>
      <c r="P40" s="674">
        <v>256.8</v>
      </c>
      <c r="Q40" s="674">
        <v>131.19999999999999</v>
      </c>
      <c r="R40" s="674">
        <v>505.9</v>
      </c>
      <c r="S40" s="674">
        <v>252.2</v>
      </c>
      <c r="T40" s="674">
        <v>110.3</v>
      </c>
      <c r="U40" s="674">
        <v>1576.9</v>
      </c>
      <c r="V40" s="674">
        <v>837.6</v>
      </c>
      <c r="W40" s="674">
        <v>386.9</v>
      </c>
      <c r="X40" s="674">
        <v>1460.1</v>
      </c>
      <c r="Y40" s="674">
        <v>650.9</v>
      </c>
      <c r="Z40" s="674">
        <v>216.7</v>
      </c>
      <c r="AA40" s="674">
        <v>535.20000000000005</v>
      </c>
      <c r="AB40" s="674">
        <v>408.9</v>
      </c>
      <c r="AC40" s="674">
        <v>215</v>
      </c>
      <c r="AD40" s="674">
        <v>97.2</v>
      </c>
      <c r="AE40" s="674">
        <v>665.2</v>
      </c>
      <c r="AF40" s="674">
        <v>356.1</v>
      </c>
      <c r="AG40" s="674">
        <v>163</v>
      </c>
      <c r="AH40" s="674">
        <v>602.70000000000005</v>
      </c>
      <c r="AI40" s="674">
        <v>275.5</v>
      </c>
      <c r="AJ40" s="674">
        <v>110.3</v>
      </c>
      <c r="AK40" s="674">
        <v>216.3</v>
      </c>
      <c r="AL40" s="674">
        <v>105.3</v>
      </c>
      <c r="AM40" s="674">
        <v>46.2</v>
      </c>
      <c r="AN40" s="674">
        <v>271</v>
      </c>
      <c r="AO40" s="674">
        <v>131.80000000000001</v>
      </c>
      <c r="AP40" s="674">
        <v>579.70000000000005</v>
      </c>
      <c r="AQ40" s="674">
        <v>268.8</v>
      </c>
      <c r="AR40" s="674">
        <v>102.6</v>
      </c>
      <c r="AS40" s="674">
        <v>1724.6</v>
      </c>
      <c r="AT40" s="674">
        <v>894.7</v>
      </c>
      <c r="AU40" s="674">
        <v>380.7</v>
      </c>
      <c r="AV40" s="674">
        <v>1757.5</v>
      </c>
      <c r="AW40" s="674">
        <v>785.1</v>
      </c>
      <c r="AX40" s="674">
        <v>259.89999999999998</v>
      </c>
      <c r="AY40" s="674">
        <v>400.3</v>
      </c>
      <c r="AZ40" s="674">
        <v>320.3</v>
      </c>
      <c r="BA40" s="674">
        <v>163.6</v>
      </c>
      <c r="BB40" s="674">
        <v>68.8</v>
      </c>
      <c r="BC40" s="674">
        <v>498.6</v>
      </c>
      <c r="BD40" s="674">
        <v>260.8</v>
      </c>
      <c r="BE40" s="674">
        <v>122</v>
      </c>
      <c r="BF40" s="674">
        <v>431.6</v>
      </c>
      <c r="BG40" s="674">
        <v>196.1</v>
      </c>
      <c r="BH40" s="674">
        <v>73</v>
      </c>
      <c r="BI40" s="674">
        <v>124.4</v>
      </c>
      <c r="BJ40" s="674">
        <v>58.8</v>
      </c>
      <c r="BK40" s="674">
        <v>23.6</v>
      </c>
      <c r="BL40" s="674">
        <v>200.5</v>
      </c>
      <c r="BM40" s="674">
        <v>100.1</v>
      </c>
      <c r="BN40" s="674">
        <v>399.2</v>
      </c>
      <c r="BO40" s="674">
        <v>176.3</v>
      </c>
      <c r="BP40" s="674">
        <v>68.099999999999994</v>
      </c>
      <c r="BQ40" s="674">
        <v>1327.6</v>
      </c>
      <c r="BR40" s="674">
        <v>623.1</v>
      </c>
      <c r="BS40" s="674">
        <v>226.7</v>
      </c>
      <c r="BT40" s="674">
        <v>1339.2</v>
      </c>
      <c r="BU40" s="674">
        <v>545.6</v>
      </c>
      <c r="BV40" s="674">
        <v>150.4</v>
      </c>
      <c r="BW40" s="674">
        <v>308.2</v>
      </c>
      <c r="BX40" s="674">
        <v>155.6</v>
      </c>
      <c r="BY40" s="674">
        <v>63.4</v>
      </c>
      <c r="BZ40" s="674">
        <v>483.8</v>
      </c>
      <c r="CA40" s="674">
        <v>253</v>
      </c>
      <c r="CB40" s="674">
        <v>115.3</v>
      </c>
      <c r="CC40" s="674">
        <v>413.6</v>
      </c>
      <c r="CD40" s="674">
        <v>184.8</v>
      </c>
      <c r="CE40" s="674">
        <v>66.400000000000006</v>
      </c>
      <c r="CF40" s="674">
        <v>114.1</v>
      </c>
      <c r="CG40" s="674">
        <v>52.7</v>
      </c>
      <c r="CH40" s="674">
        <v>21.4</v>
      </c>
      <c r="CI40" s="674">
        <v>192.3</v>
      </c>
      <c r="CJ40" s="674">
        <v>95.1</v>
      </c>
      <c r="CK40" s="674">
        <v>381.8</v>
      </c>
      <c r="CL40" s="674">
        <v>164.4</v>
      </c>
      <c r="CM40" s="674">
        <v>60.8</v>
      </c>
      <c r="CN40" s="674">
        <v>1293.2</v>
      </c>
      <c r="CO40" s="674">
        <v>597.20000000000005</v>
      </c>
      <c r="CP40" s="674">
        <v>210</v>
      </c>
      <c r="CQ40" s="674">
        <v>1322.1</v>
      </c>
      <c r="CR40" s="674">
        <v>531</v>
      </c>
      <c r="CS40" s="674">
        <v>141.69999999999999</v>
      </c>
      <c r="CT40" s="674">
        <v>389.9</v>
      </c>
      <c r="CU40" s="674">
        <v>376.4</v>
      </c>
      <c r="CV40" s="674">
        <v>286.89999999999998</v>
      </c>
      <c r="CW40" s="674">
        <v>148.1</v>
      </c>
      <c r="CX40" s="674">
        <v>58.6</v>
      </c>
      <c r="CY40" s="674">
        <v>475.2</v>
      </c>
      <c r="CZ40" s="674">
        <v>235.9</v>
      </c>
      <c r="DA40" s="674">
        <v>111</v>
      </c>
      <c r="DB40" s="674">
        <v>387.6</v>
      </c>
      <c r="DC40" s="674">
        <v>168.1</v>
      </c>
      <c r="DD40" s="674">
        <v>60.1</v>
      </c>
      <c r="DE40" s="674">
        <v>137.30000000000001</v>
      </c>
      <c r="DF40" s="674">
        <v>65.5</v>
      </c>
      <c r="DG40" s="674">
        <v>23.6</v>
      </c>
      <c r="DH40" s="674">
        <v>188.7</v>
      </c>
      <c r="DI40" s="674">
        <v>92.1</v>
      </c>
      <c r="DJ40" s="674">
        <v>379.3</v>
      </c>
      <c r="DK40" s="674">
        <v>162</v>
      </c>
      <c r="DL40" s="674">
        <v>57.7</v>
      </c>
      <c r="DM40" s="674">
        <v>1212.5999999999999</v>
      </c>
      <c r="DN40" s="674">
        <v>569.4</v>
      </c>
      <c r="DO40" s="674">
        <v>209.4</v>
      </c>
      <c r="DP40" s="674">
        <v>1194.9000000000001</v>
      </c>
      <c r="DQ40" s="674">
        <v>471.4</v>
      </c>
      <c r="DR40" s="674">
        <v>129.5</v>
      </c>
      <c r="DS40" s="674">
        <v>1032.3</v>
      </c>
      <c r="DT40" s="674">
        <v>796.7</v>
      </c>
      <c r="DU40" s="674">
        <v>495.6</v>
      </c>
      <c r="DV40" s="674">
        <v>264.8</v>
      </c>
      <c r="DW40" s="674">
        <v>1245.9000000000001</v>
      </c>
      <c r="DX40" s="674">
        <v>725.4</v>
      </c>
      <c r="DY40" s="674">
        <v>373</v>
      </c>
      <c r="DZ40" s="674">
        <v>1228.8</v>
      </c>
      <c r="EA40" s="674">
        <v>649</v>
      </c>
      <c r="EB40" s="674">
        <v>285.7</v>
      </c>
      <c r="EC40" s="674">
        <v>518.29999999999995</v>
      </c>
      <c r="ED40" s="674">
        <v>276.8</v>
      </c>
      <c r="EE40" s="674">
        <v>111</v>
      </c>
      <c r="EF40" s="674">
        <v>576.29999999999995</v>
      </c>
      <c r="EG40" s="674">
        <v>312.2</v>
      </c>
      <c r="EH40" s="674">
        <v>1220.7</v>
      </c>
      <c r="EI40" s="674">
        <v>645.29999999999995</v>
      </c>
      <c r="EJ40" s="674">
        <v>302.8</v>
      </c>
      <c r="EK40" s="674">
        <v>3079.3</v>
      </c>
      <c r="EL40" s="674">
        <v>1806.8</v>
      </c>
      <c r="EM40" s="674">
        <v>939.5</v>
      </c>
      <c r="EN40" s="674">
        <v>3376.5</v>
      </c>
      <c r="EO40" s="674">
        <v>1914.2</v>
      </c>
      <c r="EP40" s="674">
        <v>895.8</v>
      </c>
      <c r="EQ40" s="674">
        <v>474.3</v>
      </c>
      <c r="ER40" s="674">
        <v>342.5</v>
      </c>
      <c r="ES40" s="674">
        <v>189.5</v>
      </c>
      <c r="ET40" s="674">
        <v>88.3</v>
      </c>
      <c r="EU40" s="674">
        <v>590.6</v>
      </c>
      <c r="EV40" s="674">
        <v>320.39999999999998</v>
      </c>
      <c r="EW40" s="674">
        <v>167.4</v>
      </c>
      <c r="EX40" s="674">
        <v>494</v>
      </c>
      <c r="EY40" s="674">
        <v>248.6</v>
      </c>
      <c r="EZ40" s="674">
        <v>107.3</v>
      </c>
      <c r="FA40" s="674">
        <v>195.8</v>
      </c>
      <c r="FB40" s="674">
        <v>98.2</v>
      </c>
      <c r="FC40" s="674">
        <v>52.8</v>
      </c>
      <c r="FD40" s="674">
        <v>257.8</v>
      </c>
      <c r="FE40" s="674">
        <v>135.80000000000001</v>
      </c>
      <c r="FF40" s="674">
        <v>525.20000000000005</v>
      </c>
      <c r="FG40" s="674">
        <v>278</v>
      </c>
      <c r="FH40" s="674">
        <v>117.6</v>
      </c>
      <c r="FI40" s="674">
        <v>1455.4</v>
      </c>
      <c r="FJ40" s="674">
        <v>787.8</v>
      </c>
      <c r="FK40" s="674">
        <v>358.8</v>
      </c>
      <c r="FL40" s="674">
        <v>1329.3</v>
      </c>
      <c r="FM40" s="674">
        <v>572.9</v>
      </c>
      <c r="FN40" s="674">
        <v>186.6</v>
      </c>
      <c r="FO40" s="674">
        <v>409.2</v>
      </c>
      <c r="FP40" s="674">
        <v>338.3</v>
      </c>
      <c r="FQ40" s="674">
        <v>173.9</v>
      </c>
      <c r="FR40" s="674">
        <v>71.3</v>
      </c>
      <c r="FS40" s="674">
        <v>510.1</v>
      </c>
      <c r="FT40" s="674">
        <v>261.89999999999998</v>
      </c>
      <c r="FU40" s="674">
        <v>126.1</v>
      </c>
      <c r="FV40" s="674">
        <v>444.1</v>
      </c>
      <c r="FW40" s="674">
        <v>198.2</v>
      </c>
      <c r="FX40" s="674">
        <v>74.400000000000006</v>
      </c>
      <c r="FY40" s="674">
        <v>128</v>
      </c>
      <c r="FZ40" s="674">
        <v>56.8</v>
      </c>
      <c r="GA40" s="674">
        <v>21.2</v>
      </c>
      <c r="GB40" s="674">
        <v>203.2</v>
      </c>
      <c r="GC40" s="674">
        <v>98.5</v>
      </c>
      <c r="GD40" s="674">
        <v>409.7</v>
      </c>
      <c r="GE40" s="674">
        <v>169.7</v>
      </c>
      <c r="GF40" s="674">
        <v>61.9</v>
      </c>
      <c r="GG40" s="674">
        <v>1372.2</v>
      </c>
      <c r="GH40" s="674">
        <v>639.70000000000005</v>
      </c>
      <c r="GI40" s="674">
        <v>227.7</v>
      </c>
      <c r="GJ40" s="674">
        <v>1412.3</v>
      </c>
      <c r="GK40" s="674">
        <v>577.4</v>
      </c>
      <c r="GL40" s="674">
        <v>161.69999999999999</v>
      </c>
      <c r="GM40" s="674">
        <v>377.1</v>
      </c>
      <c r="GN40" s="674">
        <v>287.3</v>
      </c>
      <c r="GO40" s="674">
        <v>148.4</v>
      </c>
      <c r="GP40" s="674">
        <v>58.8</v>
      </c>
      <c r="GQ40" s="674">
        <v>475.9</v>
      </c>
      <c r="GR40" s="674">
        <v>236.3</v>
      </c>
      <c r="GS40" s="674">
        <v>111.2</v>
      </c>
      <c r="GT40" s="674">
        <v>388.3</v>
      </c>
      <c r="GU40" s="674">
        <v>168.3</v>
      </c>
      <c r="GV40" s="674">
        <v>60.3</v>
      </c>
      <c r="GW40" s="674">
        <v>137.4</v>
      </c>
      <c r="GX40" s="674">
        <v>65.3</v>
      </c>
      <c r="GY40" s="674">
        <v>23.7</v>
      </c>
      <c r="GZ40" s="674">
        <v>189</v>
      </c>
      <c r="HA40" s="674">
        <v>92.2</v>
      </c>
      <c r="HB40" s="674">
        <v>379.9</v>
      </c>
      <c r="HC40" s="674">
        <v>162.30000000000001</v>
      </c>
      <c r="HD40" s="674">
        <v>57.8</v>
      </c>
      <c r="HE40" s="674">
        <v>1214.5</v>
      </c>
      <c r="HF40" s="674">
        <v>569.70000000000005</v>
      </c>
      <c r="HG40" s="674">
        <v>210</v>
      </c>
      <c r="HH40" s="674">
        <v>1196.5999999999999</v>
      </c>
      <c r="HI40" s="674">
        <v>472.3</v>
      </c>
      <c r="HJ40" s="674">
        <v>129.9</v>
      </c>
      <c r="HK40" s="674">
        <v>376.4</v>
      </c>
      <c r="HL40" s="674">
        <v>286.89999999999998</v>
      </c>
      <c r="HM40" s="674">
        <v>148.1</v>
      </c>
      <c r="HN40" s="674">
        <v>58.6</v>
      </c>
      <c r="HO40" s="674">
        <v>475.2</v>
      </c>
      <c r="HP40" s="674">
        <v>235.9</v>
      </c>
      <c r="HQ40" s="674">
        <v>111</v>
      </c>
      <c r="HR40" s="674">
        <v>387.6</v>
      </c>
      <c r="HS40" s="674">
        <v>168.1</v>
      </c>
      <c r="HT40" s="674">
        <v>60.1</v>
      </c>
      <c r="HU40" s="674">
        <v>137.30000000000001</v>
      </c>
      <c r="HV40" s="674">
        <v>65.5</v>
      </c>
      <c r="HW40" s="674">
        <v>23.6</v>
      </c>
      <c r="HX40" s="674">
        <v>188.7</v>
      </c>
      <c r="HY40" s="674">
        <v>92.1</v>
      </c>
      <c r="HZ40" s="674">
        <v>379.3</v>
      </c>
      <c r="IA40" s="674">
        <v>162</v>
      </c>
      <c r="IB40" s="674">
        <v>57.7</v>
      </c>
      <c r="IC40" s="674">
        <v>1212.5999999999999</v>
      </c>
      <c r="ID40" s="674">
        <v>569.4</v>
      </c>
      <c r="IE40" s="674">
        <v>209.4</v>
      </c>
      <c r="IF40" s="674">
        <v>1194.9000000000001</v>
      </c>
      <c r="IG40" s="674">
        <v>471.4</v>
      </c>
      <c r="IH40" s="674">
        <v>129.5</v>
      </c>
      <c r="II40" s="674">
        <v>286.89999999999998</v>
      </c>
      <c r="IJ40" s="674">
        <v>148.1</v>
      </c>
      <c r="IK40" s="674">
        <v>58.6</v>
      </c>
      <c r="IL40" s="674">
        <v>475.2</v>
      </c>
      <c r="IM40" s="674">
        <v>235.9</v>
      </c>
      <c r="IN40" s="674">
        <v>111</v>
      </c>
      <c r="IO40" s="674">
        <v>387.6</v>
      </c>
      <c r="IP40" s="674">
        <v>168.1</v>
      </c>
      <c r="IQ40" s="674">
        <v>60.1</v>
      </c>
      <c r="IR40" s="674">
        <v>137.30000000000001</v>
      </c>
      <c r="IS40" s="674">
        <v>65.5</v>
      </c>
      <c r="IT40" s="674">
        <v>23.6</v>
      </c>
      <c r="IU40" s="674">
        <v>188.7</v>
      </c>
      <c r="IV40" s="674">
        <v>92.1</v>
      </c>
      <c r="IW40" s="674">
        <v>379.3</v>
      </c>
      <c r="IX40" s="674">
        <v>162</v>
      </c>
      <c r="IY40" s="674">
        <v>57.7</v>
      </c>
      <c r="IZ40" s="674">
        <v>1212.5999999999999</v>
      </c>
      <c r="JA40" s="674">
        <v>569.4</v>
      </c>
      <c r="JB40" s="674">
        <v>209.4</v>
      </c>
      <c r="JC40" s="674">
        <v>1194.9000000000001</v>
      </c>
      <c r="JD40" s="674">
        <v>471.4</v>
      </c>
      <c r="JE40" s="674">
        <v>129.5</v>
      </c>
      <c r="JF40" s="674">
        <v>376.4</v>
      </c>
      <c r="JG40" s="674">
        <v>286.89999999999998</v>
      </c>
      <c r="JH40" s="674">
        <v>148.1</v>
      </c>
      <c r="JI40" s="674">
        <v>58.6</v>
      </c>
      <c r="JJ40" s="674">
        <v>475.6</v>
      </c>
      <c r="JK40" s="674">
        <v>236.2</v>
      </c>
      <c r="JL40" s="674">
        <v>111</v>
      </c>
      <c r="JM40" s="674">
        <v>387.9</v>
      </c>
      <c r="JN40" s="674">
        <v>168.2</v>
      </c>
      <c r="JO40" s="674">
        <v>60.2</v>
      </c>
      <c r="JP40" s="674">
        <v>137.4</v>
      </c>
      <c r="JQ40" s="674">
        <v>65.599999999999994</v>
      </c>
      <c r="JR40" s="674">
        <v>23.7</v>
      </c>
      <c r="JS40" s="674">
        <v>190</v>
      </c>
      <c r="JT40" s="674">
        <v>92.3</v>
      </c>
      <c r="JU40" s="674">
        <v>380.6</v>
      </c>
      <c r="JV40" s="674">
        <v>163</v>
      </c>
      <c r="JW40" s="674">
        <v>57.8</v>
      </c>
      <c r="JX40" s="674">
        <v>1214</v>
      </c>
      <c r="JY40" s="674">
        <v>570.29999999999995</v>
      </c>
      <c r="JZ40" s="674">
        <v>209.8</v>
      </c>
      <c r="KA40" s="674">
        <v>1203.7</v>
      </c>
      <c r="KB40" s="674">
        <v>473.7</v>
      </c>
      <c r="KC40" s="674">
        <v>131.5</v>
      </c>
      <c r="KD40" s="674">
        <v>378</v>
      </c>
      <c r="KE40" s="674">
        <v>324.3</v>
      </c>
      <c r="KF40" s="674">
        <v>168.9</v>
      </c>
      <c r="KG40" s="674">
        <v>67.7</v>
      </c>
      <c r="KH40" s="674">
        <v>530.1</v>
      </c>
      <c r="KI40" s="674">
        <v>271.10000000000002</v>
      </c>
      <c r="KJ40" s="674">
        <v>118.4</v>
      </c>
      <c r="KK40" s="674">
        <v>450.2</v>
      </c>
      <c r="KL40" s="674">
        <v>197.2</v>
      </c>
      <c r="KM40" s="674">
        <v>71.099999999999994</v>
      </c>
      <c r="KN40" s="674">
        <v>152.5</v>
      </c>
      <c r="KO40" s="674">
        <v>74.2</v>
      </c>
      <c r="KP40" s="674">
        <v>32.299999999999997</v>
      </c>
      <c r="KQ40" s="674">
        <v>211.6</v>
      </c>
      <c r="KR40" s="674">
        <v>96.6</v>
      </c>
      <c r="KS40" s="674">
        <v>430</v>
      </c>
      <c r="KT40" s="674">
        <v>189</v>
      </c>
      <c r="KU40" s="674">
        <v>71.7</v>
      </c>
      <c r="KV40" s="674">
        <v>1324.3</v>
      </c>
      <c r="KW40" s="674">
        <v>626</v>
      </c>
      <c r="KX40" s="674">
        <v>235.7</v>
      </c>
      <c r="KY40" s="674">
        <v>1370.2</v>
      </c>
      <c r="KZ40" s="674">
        <v>572.5</v>
      </c>
      <c r="LA40" s="674">
        <v>167.7</v>
      </c>
      <c r="LB40" s="674">
        <v>428.2</v>
      </c>
      <c r="LC40" s="674">
        <v>269.89999999999998</v>
      </c>
      <c r="LD40" s="674">
        <v>142.1</v>
      </c>
      <c r="LE40" s="674">
        <v>54.8</v>
      </c>
      <c r="LF40" s="674">
        <v>455.3</v>
      </c>
      <c r="LG40" s="674">
        <v>229.2</v>
      </c>
      <c r="LH40" s="674">
        <v>107.8</v>
      </c>
      <c r="LI40" s="674">
        <v>363.3</v>
      </c>
      <c r="LJ40" s="674">
        <v>160.30000000000001</v>
      </c>
      <c r="LK40" s="674">
        <v>58.5</v>
      </c>
      <c r="LL40" s="674">
        <v>137.6</v>
      </c>
      <c r="LM40" s="674">
        <v>65.3</v>
      </c>
      <c r="LN40" s="674">
        <v>22.2</v>
      </c>
      <c r="LO40" s="674">
        <v>179.5</v>
      </c>
      <c r="LP40" s="674">
        <v>87.1</v>
      </c>
      <c r="LQ40" s="674">
        <v>359.6</v>
      </c>
      <c r="LR40" s="674">
        <v>154.4</v>
      </c>
      <c r="LS40" s="674">
        <v>56</v>
      </c>
      <c r="LT40" s="674">
        <v>1155.3</v>
      </c>
      <c r="LU40" s="674">
        <v>551</v>
      </c>
      <c r="LV40" s="674">
        <v>201.9</v>
      </c>
      <c r="LW40" s="674">
        <v>1116.7</v>
      </c>
      <c r="LX40" s="674">
        <v>431.8</v>
      </c>
      <c r="LY40" s="674">
        <v>117.9</v>
      </c>
      <c r="LZ40" s="674">
        <v>355.7</v>
      </c>
      <c r="MA40" s="674">
        <v>287.3</v>
      </c>
      <c r="MB40" s="674">
        <v>148.4</v>
      </c>
      <c r="MC40" s="674">
        <v>58.6</v>
      </c>
      <c r="MD40" s="674">
        <v>475.9</v>
      </c>
      <c r="ME40" s="674">
        <v>236.3</v>
      </c>
      <c r="MF40" s="674">
        <v>111.2</v>
      </c>
      <c r="MG40" s="674">
        <v>388.3</v>
      </c>
      <c r="MH40" s="674">
        <v>170.1</v>
      </c>
      <c r="MI40" s="674">
        <v>60.3</v>
      </c>
      <c r="MJ40" s="674">
        <v>137.4</v>
      </c>
      <c r="MK40" s="674">
        <v>63.6</v>
      </c>
      <c r="ML40" s="674">
        <v>23.7</v>
      </c>
      <c r="MM40" s="674">
        <v>189</v>
      </c>
      <c r="MN40" s="674">
        <v>92.2</v>
      </c>
      <c r="MO40" s="674">
        <v>379.5</v>
      </c>
      <c r="MP40" s="674">
        <v>162.30000000000001</v>
      </c>
      <c r="MQ40" s="674">
        <v>57.8</v>
      </c>
      <c r="MR40" s="674">
        <v>1214.5</v>
      </c>
      <c r="MS40" s="674">
        <v>569</v>
      </c>
      <c r="MT40" s="674">
        <v>210</v>
      </c>
      <c r="MU40" s="674">
        <v>1196.5999999999999</v>
      </c>
      <c r="MV40" s="674">
        <v>472.3</v>
      </c>
      <c r="MW40" s="674">
        <v>129.9</v>
      </c>
      <c r="MX40" s="674">
        <v>376.3</v>
      </c>
      <c r="MY40" s="674">
        <v>286.89999999999998</v>
      </c>
      <c r="MZ40" s="674">
        <v>148.1</v>
      </c>
      <c r="NA40" s="674">
        <v>58.6</v>
      </c>
      <c r="NB40" s="674">
        <v>475.2</v>
      </c>
      <c r="NC40" s="674">
        <v>235.9</v>
      </c>
      <c r="ND40" s="674">
        <v>111</v>
      </c>
      <c r="NE40" s="674">
        <v>387.6</v>
      </c>
      <c r="NF40" s="674">
        <v>168.1</v>
      </c>
      <c r="NG40" s="674">
        <v>60.1</v>
      </c>
      <c r="NH40" s="674">
        <v>137.30000000000001</v>
      </c>
      <c r="NI40" s="674">
        <v>65.5</v>
      </c>
      <c r="NJ40" s="674">
        <v>23.6</v>
      </c>
      <c r="NK40" s="674">
        <v>188.7</v>
      </c>
      <c r="NL40" s="674">
        <v>92.1</v>
      </c>
      <c r="NM40" s="674">
        <v>379.3</v>
      </c>
      <c r="NN40" s="674">
        <v>162</v>
      </c>
      <c r="NO40" s="674">
        <v>57.7</v>
      </c>
      <c r="NP40" s="674">
        <v>1212.5999999999999</v>
      </c>
      <c r="NQ40" s="674">
        <v>569.4</v>
      </c>
      <c r="NR40" s="674">
        <v>209.4</v>
      </c>
      <c r="NS40" s="674">
        <v>1194.9000000000001</v>
      </c>
      <c r="NT40" s="674">
        <v>471.4</v>
      </c>
      <c r="NU40" s="674">
        <v>129.5</v>
      </c>
      <c r="NV40" s="674">
        <v>376.4</v>
      </c>
      <c r="NW40" s="674">
        <v>388.7</v>
      </c>
      <c r="NX40" s="674">
        <v>208.5</v>
      </c>
      <c r="NY40" s="674">
        <v>92.6</v>
      </c>
      <c r="NZ40" s="674">
        <v>589.79999999999995</v>
      </c>
      <c r="OA40" s="674">
        <v>312.10000000000002</v>
      </c>
      <c r="OB40" s="674">
        <v>158.1</v>
      </c>
      <c r="OC40" s="674">
        <v>515.4</v>
      </c>
      <c r="OD40" s="674">
        <v>236.3</v>
      </c>
      <c r="OE40" s="674">
        <v>95.8</v>
      </c>
      <c r="OF40" s="674">
        <v>174.3</v>
      </c>
      <c r="OG40" s="674">
        <v>75.3</v>
      </c>
      <c r="OH40" s="674">
        <v>27.1</v>
      </c>
      <c r="OI40" s="674">
        <v>246.1</v>
      </c>
      <c r="OJ40" s="674">
        <v>124.4</v>
      </c>
      <c r="OK40" s="674">
        <v>507.2</v>
      </c>
      <c r="OL40" s="674">
        <v>216.6</v>
      </c>
      <c r="OM40" s="674">
        <v>82.4</v>
      </c>
      <c r="ON40" s="674">
        <v>1563.7</v>
      </c>
      <c r="OO40" s="674">
        <v>765.7</v>
      </c>
      <c r="OP40" s="674">
        <v>304.10000000000002</v>
      </c>
      <c r="OQ40" s="674">
        <v>1609.4</v>
      </c>
      <c r="OR40" s="674">
        <v>687.6</v>
      </c>
      <c r="OS40" s="674">
        <v>208.8</v>
      </c>
      <c r="OT40" s="674">
        <v>486.6</v>
      </c>
      <c r="OU40" s="674">
        <v>357.3</v>
      </c>
      <c r="OV40" s="674">
        <v>188.1</v>
      </c>
      <c r="OW40" s="674">
        <v>74.7</v>
      </c>
      <c r="OX40" s="674">
        <v>526.6</v>
      </c>
      <c r="OY40" s="674">
        <v>272.10000000000002</v>
      </c>
      <c r="OZ40" s="674">
        <v>123</v>
      </c>
      <c r="PA40" s="674">
        <v>459.6</v>
      </c>
      <c r="PB40" s="674">
        <v>197.1</v>
      </c>
      <c r="PC40" s="674">
        <v>66.5</v>
      </c>
      <c r="PD40" s="674">
        <v>125.7</v>
      </c>
      <c r="PE40" s="674">
        <v>53.8</v>
      </c>
      <c r="PF40" s="674">
        <v>19.3</v>
      </c>
      <c r="PG40" s="674">
        <v>217.9</v>
      </c>
      <c r="PH40" s="674">
        <v>103.6</v>
      </c>
      <c r="PI40" s="674">
        <v>430.7</v>
      </c>
      <c r="PJ40" s="674">
        <v>173.8</v>
      </c>
      <c r="PK40" s="674">
        <v>58.8</v>
      </c>
      <c r="PL40" s="674">
        <v>1369.5</v>
      </c>
      <c r="PM40" s="674">
        <v>616.1</v>
      </c>
      <c r="PN40" s="674">
        <v>196.3</v>
      </c>
      <c r="PO40" s="674">
        <v>1469.8</v>
      </c>
      <c r="PP40" s="674">
        <v>576.79999999999995</v>
      </c>
      <c r="PQ40" s="674">
        <v>150.5</v>
      </c>
      <c r="PR40" s="674">
        <v>442.6</v>
      </c>
      <c r="PS40" s="674">
        <v>357.3</v>
      </c>
      <c r="PT40" s="674">
        <v>188.1</v>
      </c>
      <c r="PU40" s="674">
        <v>74.7</v>
      </c>
      <c r="PV40" s="674">
        <v>526.6</v>
      </c>
      <c r="PW40" s="674">
        <v>272.10000000000002</v>
      </c>
      <c r="PX40" s="674">
        <v>123</v>
      </c>
      <c r="PY40" s="674">
        <v>459.6</v>
      </c>
      <c r="PZ40" s="674">
        <v>197.1</v>
      </c>
      <c r="QA40" s="674">
        <v>66.5</v>
      </c>
      <c r="QB40" s="674">
        <v>125.7</v>
      </c>
      <c r="QC40" s="674">
        <v>53.8</v>
      </c>
      <c r="QD40" s="674">
        <v>19.3</v>
      </c>
      <c r="QE40" s="674">
        <v>217.9</v>
      </c>
      <c r="QF40" s="674">
        <v>103.6</v>
      </c>
      <c r="QG40" s="674">
        <v>430.7</v>
      </c>
      <c r="QH40" s="674">
        <v>173.8</v>
      </c>
      <c r="QI40" s="674">
        <v>58.8</v>
      </c>
      <c r="QJ40" s="674">
        <v>1369.5</v>
      </c>
      <c r="QK40" s="674">
        <v>616.1</v>
      </c>
      <c r="QL40" s="674">
        <v>196.3</v>
      </c>
      <c r="QM40" s="674">
        <v>1469.8</v>
      </c>
      <c r="QN40" s="674">
        <v>576.79999999999995</v>
      </c>
      <c r="QO40" s="674">
        <v>150.5</v>
      </c>
      <c r="QP40" s="674">
        <v>442.6</v>
      </c>
      <c r="QQ40" s="674">
        <v>286.89999999999998</v>
      </c>
      <c r="QR40" s="674">
        <v>148.1</v>
      </c>
      <c r="QS40" s="674">
        <v>58.6</v>
      </c>
      <c r="QT40" s="674">
        <v>475.2</v>
      </c>
      <c r="QU40" s="674">
        <v>235.9</v>
      </c>
      <c r="QV40" s="674">
        <v>111</v>
      </c>
      <c r="QW40" s="674">
        <v>387.6</v>
      </c>
      <c r="QX40" s="674">
        <v>168.1</v>
      </c>
      <c r="QY40" s="674">
        <v>60.1</v>
      </c>
      <c r="QZ40" s="674">
        <v>137.30000000000001</v>
      </c>
      <c r="RA40" s="674">
        <v>65.5</v>
      </c>
      <c r="RB40" s="674">
        <v>23.6</v>
      </c>
      <c r="RC40" s="674">
        <v>188.7</v>
      </c>
      <c r="RD40" s="674">
        <v>92.1</v>
      </c>
      <c r="RE40" s="674">
        <v>379.3</v>
      </c>
      <c r="RF40" s="674">
        <v>162</v>
      </c>
      <c r="RG40" s="674">
        <v>57.7</v>
      </c>
      <c r="RH40" s="674">
        <v>1212.5999999999999</v>
      </c>
      <c r="RI40" s="674">
        <v>569.4</v>
      </c>
      <c r="RJ40" s="674">
        <v>209.4</v>
      </c>
      <c r="RK40" s="674">
        <v>1194.9000000000001</v>
      </c>
      <c r="RL40" s="674">
        <v>471.4</v>
      </c>
      <c r="RM40" s="674">
        <v>129.5</v>
      </c>
      <c r="RN40" s="674">
        <v>376.4</v>
      </c>
      <c r="RO40" s="674">
        <v>294.10000000000002</v>
      </c>
      <c r="RP40" s="674">
        <v>151.30000000000001</v>
      </c>
      <c r="RQ40" s="674">
        <v>59.8</v>
      </c>
      <c r="RR40" s="674">
        <v>482.1</v>
      </c>
      <c r="RS40" s="674">
        <v>240.3</v>
      </c>
      <c r="RT40" s="674">
        <v>111.6</v>
      </c>
      <c r="RU40" s="674">
        <v>395.4</v>
      </c>
      <c r="RV40" s="674">
        <v>171.7</v>
      </c>
      <c r="RW40" s="674">
        <v>60.5</v>
      </c>
      <c r="RX40" s="674">
        <v>140.1</v>
      </c>
      <c r="RY40" s="674">
        <v>66.8</v>
      </c>
      <c r="RZ40" s="674">
        <v>23.1</v>
      </c>
      <c r="SA40" s="674">
        <v>189.8</v>
      </c>
      <c r="SB40" s="674">
        <v>93.2</v>
      </c>
      <c r="SC40" s="674">
        <v>390.9</v>
      </c>
      <c r="SD40" s="674">
        <v>166.1</v>
      </c>
      <c r="SE40" s="674">
        <v>59.7</v>
      </c>
      <c r="SF40" s="674">
        <v>1232</v>
      </c>
      <c r="SG40" s="674">
        <v>581</v>
      </c>
      <c r="SH40" s="674">
        <v>214.3</v>
      </c>
      <c r="SI40" s="674">
        <v>1222.5</v>
      </c>
      <c r="SJ40" s="674">
        <v>485.1</v>
      </c>
      <c r="SK40" s="674">
        <v>133</v>
      </c>
      <c r="SL40" s="674">
        <v>383.3</v>
      </c>
      <c r="SM40" s="674">
        <v>3.1</v>
      </c>
      <c r="SN40" s="674">
        <v>3.1</v>
      </c>
      <c r="SO40" s="674">
        <v>0.4</v>
      </c>
      <c r="SP40" s="674">
        <v>4.2</v>
      </c>
      <c r="SQ40" s="674">
        <v>0.6</v>
      </c>
      <c r="SR40" s="674">
        <v>0.2</v>
      </c>
      <c r="SS40" s="674">
        <v>2.4</v>
      </c>
      <c r="ST40" s="674">
        <v>0</v>
      </c>
      <c r="SU40" s="674">
        <v>0</v>
      </c>
      <c r="SV40" s="674">
        <v>0.8</v>
      </c>
      <c r="SW40" s="674">
        <v>0.1</v>
      </c>
      <c r="SX40" s="674">
        <v>0.4</v>
      </c>
      <c r="SY40" s="674">
        <v>1.8</v>
      </c>
      <c r="SZ40" s="674">
        <v>0.6</v>
      </c>
      <c r="TA40" s="674">
        <v>18.600000000000001</v>
      </c>
      <c r="TB40" s="674">
        <v>1.1000000000000001</v>
      </c>
      <c r="TC40" s="674">
        <v>2.1</v>
      </c>
      <c r="TD40" s="674">
        <v>6.2</v>
      </c>
      <c r="TE40" s="674">
        <v>1.2</v>
      </c>
      <c r="TF40" s="674">
        <v>0.6</v>
      </c>
      <c r="TG40" s="674">
        <v>15.3</v>
      </c>
      <c r="TH40" s="674">
        <v>4.7</v>
      </c>
      <c r="TI40" s="674">
        <v>0</v>
      </c>
      <c r="TJ40" s="674">
        <v>10.5</v>
      </c>
      <c r="TK40" s="674">
        <v>270.5</v>
      </c>
      <c r="TL40" s="674">
        <v>133.69999999999999</v>
      </c>
      <c r="TM40" s="674">
        <v>48.4</v>
      </c>
      <c r="TN40" s="674">
        <v>422.7</v>
      </c>
      <c r="TO40" s="674">
        <v>200.8</v>
      </c>
      <c r="TP40" s="674">
        <v>75</v>
      </c>
      <c r="TQ40" s="674">
        <v>366.5</v>
      </c>
      <c r="TR40" s="674">
        <v>152.6</v>
      </c>
      <c r="TS40" s="674">
        <v>43.4</v>
      </c>
      <c r="TT40" s="674">
        <v>128.9</v>
      </c>
      <c r="TU40" s="674">
        <v>60.7</v>
      </c>
      <c r="TV40" s="674">
        <v>25.9</v>
      </c>
      <c r="TW40" s="674">
        <v>172</v>
      </c>
      <c r="TX40" s="674">
        <v>67</v>
      </c>
      <c r="TY40" s="674">
        <v>349.1</v>
      </c>
      <c r="TZ40" s="674">
        <v>146</v>
      </c>
      <c r="UA40" s="674">
        <v>56.4</v>
      </c>
      <c r="UB40" s="674">
        <v>1054.3</v>
      </c>
      <c r="UC40" s="674">
        <v>463.7</v>
      </c>
      <c r="UD40" s="674">
        <v>162.30000000000001</v>
      </c>
      <c r="UE40" s="674">
        <v>1172.8</v>
      </c>
      <c r="UF40" s="674">
        <v>465.6</v>
      </c>
      <c r="UG40" s="674">
        <v>131.4</v>
      </c>
      <c r="UH40" s="674">
        <v>360.7</v>
      </c>
      <c r="UI40" s="674">
        <v>357.3</v>
      </c>
      <c r="UJ40" s="674">
        <v>188.1</v>
      </c>
      <c r="UK40" s="674">
        <v>74.7</v>
      </c>
      <c r="UL40" s="674">
        <v>526.6</v>
      </c>
      <c r="UM40" s="674">
        <v>272.10000000000002</v>
      </c>
      <c r="UN40" s="674">
        <v>123</v>
      </c>
      <c r="UO40" s="674">
        <v>459.6</v>
      </c>
      <c r="UP40" s="674">
        <v>197.1</v>
      </c>
      <c r="UQ40" s="674">
        <v>66.5</v>
      </c>
      <c r="UR40" s="674">
        <v>125.7</v>
      </c>
      <c r="US40" s="674">
        <v>53.8</v>
      </c>
      <c r="UT40" s="674">
        <v>19.3</v>
      </c>
      <c r="UU40" s="674">
        <v>217.9</v>
      </c>
      <c r="UV40" s="674">
        <v>103.6</v>
      </c>
      <c r="UW40" s="674">
        <v>430.7</v>
      </c>
      <c r="UX40" s="674">
        <v>173.8</v>
      </c>
      <c r="UY40" s="674">
        <v>58.8</v>
      </c>
      <c r="UZ40" s="674">
        <v>1369.5</v>
      </c>
      <c r="VA40" s="674">
        <v>616.1</v>
      </c>
      <c r="VB40" s="674">
        <v>196.3</v>
      </c>
      <c r="VC40" s="674">
        <v>1469.8</v>
      </c>
      <c r="VD40" s="674">
        <v>576.79999999999995</v>
      </c>
      <c r="VE40" s="674">
        <v>150.5</v>
      </c>
      <c r="VF40" s="674">
        <v>442.6</v>
      </c>
      <c r="VG40" s="674">
        <v>233</v>
      </c>
      <c r="VH40" s="674">
        <v>120.9</v>
      </c>
      <c r="VI40" s="674">
        <v>44.7</v>
      </c>
      <c r="VJ40" s="674">
        <v>394.1</v>
      </c>
      <c r="VK40" s="674">
        <v>194.2</v>
      </c>
      <c r="VL40" s="674">
        <v>87.6</v>
      </c>
      <c r="VM40" s="674">
        <v>308.8</v>
      </c>
      <c r="VN40" s="674">
        <v>133.6</v>
      </c>
      <c r="VO40" s="674">
        <v>46.7</v>
      </c>
      <c r="VP40" s="674">
        <v>108.1</v>
      </c>
      <c r="VQ40" s="674">
        <v>50.4</v>
      </c>
      <c r="VR40" s="674">
        <v>19.3</v>
      </c>
      <c r="VS40" s="674">
        <v>312.8</v>
      </c>
      <c r="VT40" s="674">
        <v>157.6</v>
      </c>
      <c r="VU40" s="674">
        <v>74.599999999999994</v>
      </c>
      <c r="VV40" s="674">
        <v>301.89999999999998</v>
      </c>
      <c r="VW40" s="674">
        <v>130.1</v>
      </c>
      <c r="VX40" s="674">
        <v>44.2</v>
      </c>
      <c r="VY40" s="674">
        <v>987.2</v>
      </c>
      <c r="VZ40" s="674">
        <v>447.9</v>
      </c>
      <c r="WA40" s="674">
        <v>158.30000000000001</v>
      </c>
      <c r="WB40" s="674">
        <v>352.9</v>
      </c>
      <c r="WC40" s="674">
        <v>92.6</v>
      </c>
      <c r="WD40" s="674">
        <v>937.4</v>
      </c>
      <c r="WE40" s="674">
        <v>238.1</v>
      </c>
      <c r="WF40" s="674">
        <v>123.2</v>
      </c>
      <c r="WG40" s="674">
        <v>46</v>
      </c>
      <c r="WH40" s="674">
        <v>399.1</v>
      </c>
      <c r="WI40" s="674">
        <v>197.5</v>
      </c>
      <c r="WJ40" s="674">
        <v>88.6</v>
      </c>
      <c r="WK40" s="674">
        <v>318.39999999999998</v>
      </c>
      <c r="WL40" s="674">
        <v>135.4</v>
      </c>
      <c r="WM40" s="674">
        <v>47.3</v>
      </c>
      <c r="WN40" s="674">
        <v>111.3</v>
      </c>
      <c r="WO40" s="674">
        <v>51.6</v>
      </c>
      <c r="WP40" s="674">
        <v>18.7</v>
      </c>
      <c r="WQ40" s="674">
        <v>318.2</v>
      </c>
      <c r="WR40" s="674">
        <v>158.9</v>
      </c>
      <c r="WS40" s="674">
        <v>74.8</v>
      </c>
      <c r="WT40" s="674">
        <v>310.89999999999998</v>
      </c>
      <c r="WU40" s="674">
        <v>133.1</v>
      </c>
      <c r="WV40" s="674">
        <v>45.6</v>
      </c>
      <c r="WW40" s="674">
        <v>997.1</v>
      </c>
      <c r="WX40" s="674">
        <v>458.2</v>
      </c>
      <c r="WY40" s="674">
        <v>160.69999999999999</v>
      </c>
      <c r="WZ40" s="674">
        <v>366.2</v>
      </c>
      <c r="XA40" s="674">
        <v>95.8</v>
      </c>
      <c r="XB40" s="674">
        <v>961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7334136-b6be-4c47-a33c-7d2e8c854a64" xsi:nil="true"/>
    <lcf76f155ced4ddcb4097134ff3c332f xmlns="53e9cc05-8456-41b0-8d96-100f6c9d16d3">
      <Terms xmlns="http://schemas.microsoft.com/office/infopath/2007/PartnerControls"/>
    </lcf76f155ced4ddcb4097134ff3c332f>
    <SharedWithUsers xmlns="c7334136-b6be-4c47-a33c-7d2e8c854a64">
      <UserInfo>
        <DisplayName>GT modélisateurs - Phase 2 - Membres</DisplayName>
        <AccountId>7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A9D9934E98F0469F2F277668D3FA24" ma:contentTypeVersion="13" ma:contentTypeDescription="Crée un document." ma:contentTypeScope="" ma:versionID="6ba1f41beed8e54de90b53c191546efd">
  <xsd:schema xmlns:xsd="http://www.w3.org/2001/XMLSchema" xmlns:xs="http://www.w3.org/2001/XMLSchema" xmlns:p="http://schemas.microsoft.com/office/2006/metadata/properties" xmlns:ns2="53e9cc05-8456-41b0-8d96-100f6c9d16d3" xmlns:ns3="c7334136-b6be-4c47-a33c-7d2e8c854a64" targetNamespace="http://schemas.microsoft.com/office/2006/metadata/properties" ma:root="true" ma:fieldsID="9a442b1bfe9a3bdafc14d4483438b165" ns2:_="" ns3:_="">
    <xsd:import namespace="53e9cc05-8456-41b0-8d96-100f6c9d16d3"/>
    <xsd:import namespace="c7334136-b6be-4c47-a33c-7d2e8c854a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9cc05-8456-41b0-8d96-100f6c9d16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alises d’images" ma:readOnly="false" ma:fieldId="{5cf76f15-5ced-4ddc-b409-7134ff3c332f}" ma:taxonomyMulti="true" ma:sspId="69bf6bb3-2c78-48a7-89b5-daff5b2078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334136-b6be-4c47-a33c-7d2e8c854a64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6e710b8f-e8ec-411b-98cb-8843a96190b2}" ma:internalName="TaxCatchAll" ma:showField="CatchAllData" ma:web="c7334136-b6be-4c47-a33c-7d2e8c854a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AA5C1E-2FEA-403A-A021-7790872BA62B}">
  <ds:schemaRefs>
    <ds:schemaRef ds:uri="http://purl.org/dc/terms/"/>
    <ds:schemaRef ds:uri="http://schemas.microsoft.com/office/infopath/2007/PartnerControls"/>
    <ds:schemaRef ds:uri="http://purl.org/dc/elements/1.1/"/>
    <ds:schemaRef ds:uri="c7334136-b6be-4c47-a33c-7d2e8c854a64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53e9cc05-8456-41b0-8d96-100f6c9d16d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38E3690-D802-4F33-B078-4576FDD86C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901040-C3A6-4881-B9C4-B6808235D1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e9cc05-8456-41b0-8d96-100f6c9d16d3"/>
    <ds:schemaRef ds:uri="c7334136-b6be-4c47-a33c-7d2e8c854a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Phase 3_var CRE22</vt:lpstr>
      <vt:lpstr>CRE_09</vt:lpstr>
      <vt:lpstr>CRE_18</vt:lpstr>
      <vt:lpstr>CSTB-zone clim</vt:lpstr>
      <vt:lpstr>CRE_22_Itérations</vt:lpstr>
      <vt:lpstr>Analyse sous_lot</vt:lpstr>
      <vt:lpstr>CRE_22_Eco</vt:lpstr>
      <vt:lpstr>CRE_22</vt:lpstr>
      <vt:lpstr>Résultats NRJ toutes zones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</dc:creator>
  <cp:keywords/>
  <dc:description/>
  <cp:lastModifiedBy>LAPEYRE Vincent</cp:lastModifiedBy>
  <cp:revision/>
  <dcterms:created xsi:type="dcterms:W3CDTF">2020-01-31T15:38:30Z</dcterms:created>
  <dcterms:modified xsi:type="dcterms:W3CDTF">2023-10-09T22:08:46Z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0x0101006AA9D9934E98F0469F2F277668D3FA24</vt:lpwstr>
  </property>
  <property fmtid="{D5CDD505-2E9C-101B-9397-08002B2CF9AE}" pid="3" name="MediaServiceImageTags">
    <vt:lpwstr/>
  </property>
</Properties>
</file>